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a0af9e03709f97/Desktop/TEAMS documents/"/>
    </mc:Choice>
  </mc:AlternateContent>
  <xr:revisionPtr revIDLastSave="0" documentId="8_{2F8120BB-C01B-4C8F-97B2-B9AE8BD13FD4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UG PLO TO ILO ALIGNMENT" sheetId="1" r:id="rId1"/>
    <sheet name="UG COURSE TO PLO ALIGNMENT" sheetId="2" r:id="rId2"/>
    <sheet name="GRAD  PLO TO ILO ALIGNMENT (2)" sheetId="4" r:id="rId3"/>
    <sheet name="GR COURSE TO PLO ALIGNMENT (2)" sheetId="5" r:id="rId4"/>
    <sheet name="Other Courses" sheetId="6" r:id="rId5"/>
    <sheet name="Internal Use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1" i="6" l="1"/>
  <c r="S151" i="6"/>
  <c r="R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C151" i="6"/>
  <c r="D151" i="6"/>
  <c r="B151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9" i="6"/>
  <c r="S9" i="6"/>
  <c r="S4" i="6"/>
  <c r="S5" i="6"/>
  <c r="S6" i="6"/>
  <c r="S7" i="6"/>
  <c r="S8" i="6"/>
  <c r="R4" i="6"/>
  <c r="R5" i="6"/>
  <c r="R6" i="6"/>
  <c r="R7" i="6"/>
  <c r="R8" i="6"/>
  <c r="S3" i="6"/>
  <c r="R3" i="6"/>
  <c r="M10" i="1"/>
  <c r="M35" i="5"/>
  <c r="M34" i="5"/>
  <c r="M33" i="5"/>
  <c r="M35" i="2"/>
  <c r="M34" i="2"/>
  <c r="M33" i="2"/>
  <c r="M32" i="2"/>
  <c r="M31" i="2"/>
  <c r="M32" i="5"/>
  <c r="M31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K12" i="4"/>
  <c r="K11" i="4"/>
  <c r="H6" i="4"/>
  <c r="H5" i="4"/>
  <c r="H4" i="4"/>
  <c r="M4" i="1"/>
  <c r="M9" i="1"/>
  <c r="M8" i="1"/>
  <c r="M7" i="1"/>
  <c r="M6" i="1"/>
  <c r="M5" i="1"/>
  <c r="P12" i="1"/>
  <c r="M5" i="2"/>
  <c r="M6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7" i="2"/>
  <c r="M8" i="2"/>
  <c r="M9" i="2"/>
  <c r="M10" i="2"/>
  <c r="M11" i="2"/>
  <c r="M12" i="2"/>
  <c r="L12" i="4" l="1"/>
  <c r="L11" i="4"/>
  <c r="P11" i="1"/>
  <c r="Q11" i="1" s="1"/>
  <c r="Q12" i="1" l="1"/>
</calcChain>
</file>

<file path=xl/sharedStrings.xml><?xml version="1.0" encoding="utf-8"?>
<sst xmlns="http://schemas.openxmlformats.org/spreadsheetml/2006/main" count="357" uniqueCount="142">
  <si>
    <t xml:space="preserve">                                </t>
  </si>
  <si>
    <t>Critical Thinking</t>
  </si>
  <si>
    <t>Column1</t>
  </si>
  <si>
    <t xml:space="preserve">PROGRAM LEARNING OUTCOMES </t>
  </si>
  <si>
    <t>Global Learning</t>
  </si>
  <si>
    <t>Quantitative or Qualitative Reasoning</t>
  </si>
  <si>
    <t>PSLO 1</t>
  </si>
  <si>
    <t>Yes</t>
  </si>
  <si>
    <t>No</t>
  </si>
  <si>
    <t>PSLO 2</t>
  </si>
  <si>
    <t>PSLO 3</t>
  </si>
  <si>
    <t>PSLO 4</t>
  </si>
  <si>
    <t>PSLO 5</t>
  </si>
  <si>
    <t>PSLO 6</t>
  </si>
  <si>
    <t>PSLO 7</t>
  </si>
  <si>
    <t>Allignment</t>
  </si>
  <si>
    <t>*Co-Curricular activities could include internships, study abroad, service learning, lectures, sports and other events, undergraduate research, etc.</t>
  </si>
  <si>
    <t>Not Allignment</t>
  </si>
  <si>
    <t>Alignment Matrix</t>
  </si>
  <si>
    <t>IE</t>
  </si>
  <si>
    <t>IR</t>
  </si>
  <si>
    <t>E</t>
  </si>
  <si>
    <t>D</t>
  </si>
  <si>
    <t>Key: How are SLOs approached..</t>
  </si>
  <si>
    <t>I</t>
  </si>
  <si>
    <t>IED</t>
  </si>
  <si>
    <t>Introduced (I)</t>
  </si>
  <si>
    <t>IRD</t>
  </si>
  <si>
    <t xml:space="preserve">Emphasized (E), Reinfoced (R), and Practiced (P) </t>
  </si>
  <si>
    <t>R</t>
  </si>
  <si>
    <t>IP</t>
  </si>
  <si>
    <t>IPD</t>
  </si>
  <si>
    <t>Demonstrated)/Developedd (D) and  Mastered (M)</t>
  </si>
  <si>
    <t>DATA LEGEND FOR % OF COURSES AND LEARNING OUTCOME APPROACHES</t>
  </si>
  <si>
    <t>P</t>
  </si>
  <si>
    <t>ID</t>
  </si>
  <si>
    <t>IEM</t>
  </si>
  <si>
    <t>IR, IP</t>
  </si>
  <si>
    <t>N/A</t>
  </si>
  <si>
    <t>IM</t>
  </si>
  <si>
    <t>IRM</t>
  </si>
  <si>
    <t>ID, IM</t>
  </si>
  <si>
    <t>M</t>
  </si>
  <si>
    <t>ED</t>
  </si>
  <si>
    <t>IPM</t>
  </si>
  <si>
    <t>ED, EM, RD, RM, PD, PM</t>
  </si>
  <si>
    <t>EM</t>
  </si>
  <si>
    <t>IED, IRD, IPD, IEM, IRM, IPM</t>
  </si>
  <si>
    <t>RD</t>
  </si>
  <si>
    <t>Assessment Made Easy Curriculum Color Coded Alignment Map</t>
  </si>
  <si>
    <t>RM</t>
  </si>
  <si>
    <t>PD</t>
  </si>
  <si>
    <t>PM</t>
  </si>
  <si>
    <t>Department Program Learning Outcomes</t>
  </si>
  <si>
    <t>PSLO</t>
  </si>
  <si>
    <t>Results</t>
  </si>
  <si>
    <t xml:space="preserve">Courses  </t>
  </si>
  <si>
    <t>PSLO 8</t>
  </si>
  <si>
    <t>PSLO 9</t>
  </si>
  <si>
    <t>Community Engagement</t>
  </si>
  <si>
    <t>Communication</t>
  </si>
  <si>
    <t xml:space="preserve"> Career Readiness</t>
  </si>
  <si>
    <t>Graduate Studies Learning Outcomes</t>
  </si>
  <si>
    <t>Common Problems     GILO2)</t>
  </si>
  <si>
    <t>Personal Attributes or Disposition               (ILO3)</t>
  </si>
  <si>
    <t>Common Problems</t>
  </si>
  <si>
    <t xml:space="preserve">Personal Attributes or Disposition </t>
  </si>
  <si>
    <t>Graduate Alignment Matrix</t>
  </si>
  <si>
    <t>Department Graduate  Program Learning Outcomes</t>
  </si>
  <si>
    <t>Institutional Learning Outcomes (ILOs)</t>
  </si>
  <si>
    <t>COMS 150</t>
  </si>
  <si>
    <t>COMS 151</t>
  </si>
  <si>
    <t>COMS 225</t>
  </si>
  <si>
    <t>COMS 323</t>
  </si>
  <si>
    <t>COMS 356</t>
  </si>
  <si>
    <t>COMS 360</t>
  </si>
  <si>
    <t>COMS 251</t>
  </si>
  <si>
    <t>PLO 1</t>
  </si>
  <si>
    <t>PLO 2</t>
  </si>
  <si>
    <t>PLO 3</t>
  </si>
  <si>
    <t>PLO 4</t>
  </si>
  <si>
    <t>PLO 5</t>
  </si>
  <si>
    <t>PLO 6</t>
  </si>
  <si>
    <t>PLO 7</t>
  </si>
  <si>
    <t>Type of Course</t>
  </si>
  <si>
    <t>GE</t>
  </si>
  <si>
    <t>Core</t>
  </si>
  <si>
    <t>Elective</t>
  </si>
  <si>
    <t>Result</t>
  </si>
  <si>
    <t>Core and GE</t>
  </si>
  <si>
    <t>GE and Elective</t>
  </si>
  <si>
    <t>COMS 351</t>
  </si>
  <si>
    <t>COMS 301</t>
  </si>
  <si>
    <t>COMS 321</t>
  </si>
  <si>
    <t>COMS 327</t>
  </si>
  <si>
    <t>COMS 309</t>
  </si>
  <si>
    <t>COMS 296</t>
  </si>
  <si>
    <t>GEand Elective</t>
  </si>
  <si>
    <t>PLO Approach</t>
  </si>
  <si>
    <t>COMS 319</t>
  </si>
  <si>
    <t>PSLO 1: Insert description here</t>
  </si>
  <si>
    <t>PSLO 2: Insert description here</t>
  </si>
  <si>
    <t>PSLO 3: Insert description here</t>
  </si>
  <si>
    <t>PSLO 4: Insert description here</t>
  </si>
  <si>
    <t>PSLO 5: Insert description here</t>
  </si>
  <si>
    <r>
      <t xml:space="preserve"> Information Literacy (ILO7):</t>
    </r>
    <r>
      <rPr>
        <sz val="11"/>
        <color theme="1"/>
        <rFont val="Corbel"/>
        <family val="2"/>
      </rPr>
      <t xml:space="preserve"> Includes the ability to access, manage, integrate, evaluate, create, and use general or discipline-specific technologies and or library and media sources responsibly, appropriately, and effectively.</t>
    </r>
  </si>
  <si>
    <r>
      <t xml:space="preserve">Quantitative &amp; Qualitative Reasoning  (ILO6): </t>
    </r>
    <r>
      <rPr>
        <sz val="11"/>
        <color theme="1"/>
        <rFont val="Corbel"/>
        <family val="2"/>
      </rPr>
      <t>Scientific reasoning to reach conclusions with or without numerical parameters or differential equations</t>
    </r>
  </si>
  <si>
    <r>
      <t xml:space="preserve">Communication      </t>
    </r>
    <r>
      <rPr>
        <sz val="11"/>
        <color theme="1"/>
        <rFont val="Corbel"/>
        <family val="2"/>
      </rPr>
      <t>(ILO2):Personal and professional expression includes developing written and oral communication skills for technical, professional, and public audiences</t>
    </r>
  </si>
  <si>
    <r>
      <t>Career Readiness (ILO 1):</t>
    </r>
    <r>
      <rPr>
        <sz val="11"/>
        <color theme="1"/>
        <rFont val="Corbel"/>
        <family val="2"/>
      </rPr>
      <t xml:space="preserve"> Recognizing and demonstrating skills and activities that enhance professional and career values</t>
    </r>
  </si>
  <si>
    <r>
      <rPr>
        <b/>
        <sz val="11"/>
        <color theme="1"/>
        <rFont val="Corbel"/>
        <family val="2"/>
      </rPr>
      <t>Critical Thinking</t>
    </r>
    <r>
      <rPr>
        <sz val="11"/>
        <color theme="1"/>
        <rFont val="Corbel"/>
        <family val="2"/>
      </rPr>
      <t xml:space="preserve"> (ILO4): A comprehensive and systematic exploration of issues, ideas, artifacts, and events before accepting or formulating an opinion or conclusion and making inferences between concepts</t>
    </r>
  </si>
  <si>
    <r>
      <rPr>
        <b/>
        <sz val="11"/>
        <color theme="1"/>
        <rFont val="Corbel"/>
        <family val="2"/>
      </rPr>
      <t xml:space="preserve">Community Engagement  </t>
    </r>
    <r>
      <rPr>
        <sz val="11"/>
        <color theme="1"/>
        <rFont val="Corbel"/>
        <family val="2"/>
      </rPr>
      <t xml:space="preserve">                 (ILO3): Encompasses actions to promote the quality of life in a community through both political and non-political processes</t>
    </r>
  </si>
  <si>
    <r>
      <rPr>
        <b/>
        <sz val="11"/>
        <color theme="1"/>
        <rFont val="Corbel"/>
        <family val="2"/>
      </rPr>
      <t>Global Learning</t>
    </r>
    <r>
      <rPr>
        <sz val="11"/>
        <color theme="1"/>
        <rFont val="Corbel"/>
        <family val="2"/>
      </rPr>
      <t xml:space="preserve">  (ILO5): Includes diversity, equity, inclusion, cultural awareness, social justice, and characteristics that support effective and appropriate interaction in a variety of diverse contexts as well as forms of cultural expression.</t>
    </r>
  </si>
  <si>
    <t>Information Literacy</t>
  </si>
  <si>
    <t>Contentporary Knowledge in Field</t>
  </si>
  <si>
    <t>Contentporary Knowledge in Field (GLO 1)</t>
  </si>
  <si>
    <t>Course Name</t>
  </si>
  <si>
    <t>Institutional Learning Outcomes</t>
  </si>
  <si>
    <t>PLO1</t>
  </si>
  <si>
    <t>PLO2</t>
  </si>
  <si>
    <t>PLO3</t>
  </si>
  <si>
    <t>PLO4</t>
  </si>
  <si>
    <t>PLO5</t>
  </si>
  <si>
    <t>PLO6</t>
  </si>
  <si>
    <t>PLO7</t>
  </si>
  <si>
    <t>PLO8</t>
  </si>
  <si>
    <t>PLO9</t>
  </si>
  <si>
    <t>ILO2</t>
  </si>
  <si>
    <t>ILO3</t>
  </si>
  <si>
    <t>ILO4</t>
  </si>
  <si>
    <t>ILO5</t>
  </si>
  <si>
    <t>ILO6</t>
  </si>
  <si>
    <t>ILO7</t>
  </si>
  <si>
    <t>Options</t>
  </si>
  <si>
    <t>PLOs</t>
  </si>
  <si>
    <t>ILOs</t>
  </si>
  <si>
    <t>TOTAL</t>
  </si>
  <si>
    <t>Course1</t>
  </si>
  <si>
    <t>Course2</t>
  </si>
  <si>
    <t>Course3</t>
  </si>
  <si>
    <t>Course4</t>
  </si>
  <si>
    <t>Course5</t>
  </si>
  <si>
    <t>ILO1 Career Readiness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</si>
</sst>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 (&quot;#,##0.00&quot;)&quot;;&quot; -&quot;00&quot; &quot;;&quot; &quot;@&quot; &quot;"/>
  </numFmts>
  <fonts count="54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2"/>
      <color rgb="FF000000"/>
      <name val="Corbel"/>
      <family val="2"/>
    </font>
    <font>
      <b/>
      <sz val="11"/>
      <color rgb="FF000000"/>
      <name val="Corbel"/>
      <family val="2"/>
    </font>
    <font>
      <b/>
      <sz val="12"/>
      <color rgb="FFFFFFFF"/>
      <name val="Corbel"/>
      <family val="2"/>
    </font>
    <font>
      <sz val="11"/>
      <color rgb="FF000000"/>
      <name val="Corbel"/>
      <family val="2"/>
    </font>
    <font>
      <sz val="11"/>
      <color rgb="FFFFFFFF"/>
      <name val="Corbel"/>
      <family val="2"/>
    </font>
    <font>
      <sz val="11"/>
      <color rgb="FF555555"/>
      <name val="Arial"/>
      <family val="2"/>
    </font>
    <font>
      <sz val="9"/>
      <color rgb="FF1DBF73"/>
      <name val="Arial"/>
      <family val="2"/>
    </font>
    <font>
      <b/>
      <sz val="16"/>
      <color rgb="FF000000"/>
      <name val="Corbel"/>
      <family val="2"/>
    </font>
    <font>
      <b/>
      <sz val="14"/>
      <color rgb="FF000000"/>
      <name val="Corbel"/>
      <family val="2"/>
    </font>
    <font>
      <sz val="12"/>
      <color rgb="FF000000"/>
      <name val="Calibri"/>
      <family val="2"/>
    </font>
    <font>
      <sz val="11"/>
      <name val="Arial"/>
      <family val="2"/>
    </font>
    <font>
      <sz val="11"/>
      <name val="Corbel"/>
      <family val="2"/>
    </font>
    <font>
      <sz val="12"/>
      <name val="Corbel"/>
      <family val="2"/>
    </font>
    <font>
      <sz val="11"/>
      <color theme="0"/>
      <name val="Calibri"/>
      <family val="2"/>
    </font>
    <font>
      <sz val="11"/>
      <color theme="0"/>
      <name val="Corbel"/>
      <family val="2"/>
    </font>
    <font>
      <b/>
      <sz val="11"/>
      <color theme="0"/>
      <name val="Corbel"/>
      <family val="2"/>
    </font>
    <font>
      <b/>
      <sz val="16"/>
      <color theme="1"/>
      <name val="Arial"/>
      <family val="2"/>
    </font>
    <font>
      <b/>
      <sz val="16"/>
      <color theme="1"/>
      <name val="Corbe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theme="0"/>
      <name val="Corbel"/>
      <family val="2"/>
    </font>
    <font>
      <sz val="8"/>
      <name val="Arial"/>
      <family val="2"/>
    </font>
    <font>
      <b/>
      <sz val="16"/>
      <color rgb="FFFFFFFF"/>
      <name val="Corbel"/>
      <family val="2"/>
    </font>
    <font>
      <b/>
      <sz val="16"/>
      <color rgb="FF000000"/>
      <name val="Arial Black"/>
      <family val="2"/>
    </font>
    <font>
      <b/>
      <sz val="16"/>
      <color rgb="FF555555"/>
      <name val="Corbel"/>
      <family val="2"/>
    </font>
    <font>
      <sz val="16"/>
      <color rgb="FF000000"/>
      <name val="Arial"/>
      <family val="2"/>
    </font>
    <font>
      <b/>
      <sz val="16"/>
      <color rgb="FF555555"/>
      <name val="Arial"/>
      <family val="2"/>
    </font>
    <font>
      <b/>
      <sz val="18"/>
      <color rgb="FF000000"/>
      <name val="Arial"/>
      <family val="2"/>
    </font>
    <font>
      <b/>
      <sz val="18"/>
      <color rgb="FF000000"/>
      <name val="Corbel"/>
      <family val="2"/>
    </font>
    <font>
      <b/>
      <sz val="20"/>
      <color rgb="FF000000"/>
      <name val="Corbel"/>
      <family val="2"/>
    </font>
    <font>
      <b/>
      <sz val="11"/>
      <color theme="1"/>
      <name val="Calibri"/>
      <family val="2"/>
    </font>
    <font>
      <b/>
      <sz val="11"/>
      <color theme="1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11"/>
      <color theme="1"/>
      <name val="Corbel"/>
      <family val="2"/>
    </font>
    <font>
      <sz val="11"/>
      <color theme="0"/>
      <name val="Arial"/>
      <family val="2"/>
    </font>
    <font>
      <sz val="11"/>
      <color theme="7" tint="0.39997558519241921"/>
      <name val="Arial"/>
      <family val="2"/>
    </font>
    <font>
      <sz val="11"/>
      <color theme="4" tint="0.3999755851924192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0000"/>
        <bgColor rgb="FFFF0000"/>
      </patternFill>
    </fill>
    <fill>
      <patternFill patternType="solid">
        <fgColor rgb="FF2F75B5"/>
        <bgColor rgb="FF2F75B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F4B084"/>
        <bgColor rgb="FFF4B084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rgb="FF806000"/>
        <bgColor rgb="FF806000"/>
      </patternFill>
    </fill>
    <fill>
      <patternFill patternType="solid">
        <fgColor rgb="FF0070C0"/>
        <bgColor rgb="FF0070C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0000"/>
        <bgColor rgb="FFC00000"/>
      </patternFill>
    </fill>
    <fill>
      <patternFill patternType="solid">
        <fgColor rgb="FF305496"/>
        <bgColor rgb="FF305496"/>
      </patternFill>
    </fill>
    <fill>
      <patternFill patternType="solid">
        <fgColor rgb="FFED7D31"/>
        <bgColor rgb="FFED7D31"/>
      </patternFill>
    </fill>
    <fill>
      <patternFill patternType="solid">
        <fgColor rgb="FF70AD47"/>
        <bgColor rgb="FF70AD47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rgb="FFD8D8D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6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18" borderId="0" applyNumberFormat="0" applyBorder="0" applyProtection="0"/>
    <xf numFmtId="0" fontId="5" fillId="6" borderId="0" applyNumberFormat="0" applyBorder="0" applyProtection="0"/>
    <xf numFmtId="0" fontId="13" fillId="19" borderId="0" applyNumberFormat="0" applyBorder="0" applyProtection="0"/>
    <xf numFmtId="0" fontId="14" fillId="19" borderId="1" applyNumberFormat="0" applyProtection="0"/>
    <xf numFmtId="0" fontId="2" fillId="2" borderId="0" applyNumberFormat="0" applyBorder="0" applyAlignment="0" applyProtection="0"/>
    <xf numFmtId="0" fontId="3" fillId="0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3" fillId="5" borderId="0" applyNumberFormat="0" applyBorder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6" fillId="17" borderId="0" applyNumberFormat="0" applyBorder="0" applyProtection="0"/>
    <xf numFmtId="0" fontId="7" fillId="0" borderId="0" applyNumberFormat="0" applyBorder="0" applyProtection="0"/>
    <xf numFmtId="0" fontId="9" fillId="0" borderId="0" applyNumberFormat="0" applyBorder="0" applyProtection="0"/>
    <xf numFmtId="0" fontId="1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</cellStyleXfs>
  <cellXfs count="179">
    <xf numFmtId="0" fontId="0" fillId="0" borderId="0" xfId="0"/>
    <xf numFmtId="0" fontId="19" fillId="7" borderId="6" xfId="0" applyFont="1" applyFill="1" applyBorder="1" applyAlignment="1">
      <alignment horizontal="center"/>
    </xf>
    <xf numFmtId="0" fontId="18" fillId="10" borderId="13" xfId="0" applyFont="1" applyFill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/>
    </xf>
    <xf numFmtId="0" fontId="19" fillId="22" borderId="13" xfId="0" applyFont="1" applyFill="1" applyBorder="1" applyAlignment="1">
      <alignment horizontal="center" vertical="center"/>
    </xf>
    <xf numFmtId="0" fontId="19" fillId="13" borderId="18" xfId="0" applyFont="1" applyFill="1" applyBorder="1" applyAlignment="1">
      <alignment horizontal="center" vertical="center"/>
    </xf>
    <xf numFmtId="0" fontId="19" fillId="23" borderId="19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6" fillId="24" borderId="0" xfId="0" applyFont="1" applyFill="1"/>
    <xf numFmtId="0" fontId="0" fillId="24" borderId="0" xfId="0" applyFill="1"/>
    <xf numFmtId="0" fontId="18" fillId="24" borderId="0" xfId="0" applyFont="1" applyFill="1"/>
    <xf numFmtId="0" fontId="18" fillId="24" borderId="0" xfId="0" applyFont="1" applyFill="1" applyAlignment="1"/>
    <xf numFmtId="0" fontId="15" fillId="25" borderId="0" xfId="0" applyFont="1" applyFill="1" applyAlignment="1">
      <alignment horizontal="center" vertical="center" wrapText="1"/>
    </xf>
    <xf numFmtId="0" fontId="18" fillId="25" borderId="7" xfId="0" applyFont="1" applyFill="1" applyBorder="1" applyAlignment="1">
      <alignment horizontal="center" vertical="center" wrapText="1"/>
    </xf>
    <xf numFmtId="9" fontId="11" fillId="25" borderId="12" xfId="2" applyFont="1" applyFill="1" applyBorder="1" applyAlignment="1">
      <alignment horizontal="center" vertical="center" wrapText="1"/>
    </xf>
    <xf numFmtId="0" fontId="18" fillId="25" borderId="7" xfId="0" applyFont="1" applyFill="1" applyBorder="1" applyAlignment="1">
      <alignment horizontal="center" vertical="center"/>
    </xf>
    <xf numFmtId="0" fontId="18" fillId="25" borderId="14" xfId="0" applyFont="1" applyFill="1" applyBorder="1" applyAlignment="1">
      <alignment horizontal="center" vertical="center"/>
    </xf>
    <xf numFmtId="9" fontId="11" fillId="25" borderId="8" xfId="2" applyFont="1" applyFill="1" applyBorder="1" applyAlignment="1">
      <alignment horizontal="center" vertical="center" wrapText="1"/>
    </xf>
    <xf numFmtId="0" fontId="16" fillId="25" borderId="0" xfId="0" applyFont="1" applyFill="1"/>
    <xf numFmtId="0" fontId="0" fillId="25" borderId="0" xfId="0" applyFill="1"/>
    <xf numFmtId="0" fontId="16" fillId="25" borderId="6" xfId="0" applyFont="1" applyFill="1" applyBorder="1"/>
    <xf numFmtId="0" fontId="16" fillId="25" borderId="6" xfId="0" applyFont="1" applyFill="1" applyBorder="1" applyAlignment="1">
      <alignment horizontal="center"/>
    </xf>
    <xf numFmtId="9" fontId="16" fillId="25" borderId="6" xfId="2" applyFont="1" applyFill="1" applyBorder="1"/>
    <xf numFmtId="0" fontId="16" fillId="25" borderId="6" xfId="0" applyFont="1" applyFill="1" applyBorder="1" applyAlignment="1">
      <alignment horizontal="left" wrapText="1"/>
    </xf>
    <xf numFmtId="0" fontId="18" fillId="25" borderId="0" xfId="0" applyFont="1" applyFill="1" applyAlignment="1">
      <alignment horizontal="center" wrapText="1"/>
    </xf>
    <xf numFmtId="0" fontId="18" fillId="25" borderId="0" xfId="0" applyFont="1" applyFill="1" applyAlignment="1">
      <alignment horizontal="center" vertical="center"/>
    </xf>
    <xf numFmtId="0" fontId="18" fillId="25" borderId="0" xfId="0" applyFont="1" applyFill="1"/>
    <xf numFmtId="0" fontId="20" fillId="25" borderId="0" xfId="0" applyFont="1" applyFill="1" applyAlignment="1">
      <alignment vertical="center" wrapText="1"/>
    </xf>
    <xf numFmtId="0" fontId="21" fillId="25" borderId="0" xfId="0" applyFont="1" applyFill="1" applyAlignment="1">
      <alignment horizontal="left" vertical="center" wrapText="1" indent="1"/>
    </xf>
    <xf numFmtId="0" fontId="12" fillId="25" borderId="0" xfId="28" applyFont="1" applyFill="1" applyAlignment="1"/>
    <xf numFmtId="0" fontId="26" fillId="25" borderId="6" xfId="0" applyFont="1" applyFill="1" applyBorder="1" applyAlignment="1">
      <alignment horizontal="center" vertical="center"/>
    </xf>
    <xf numFmtId="0" fontId="27" fillId="25" borderId="6" xfId="0" applyFont="1" applyFill="1" applyBorder="1" applyAlignment="1">
      <alignment horizontal="center" vertical="center" wrapText="1"/>
    </xf>
    <xf numFmtId="0" fontId="25" fillId="28" borderId="0" xfId="0" applyFont="1" applyFill="1"/>
    <xf numFmtId="0" fontId="28" fillId="28" borderId="7" xfId="9" applyFont="1" applyFill="1" applyBorder="1" applyAlignment="1">
      <alignment vertical="center"/>
    </xf>
    <xf numFmtId="0" fontId="30" fillId="20" borderId="6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center" vertical="center"/>
    </xf>
    <xf numFmtId="0" fontId="31" fillId="25" borderId="6" xfId="0" applyFont="1" applyFill="1" applyBorder="1" applyAlignment="1">
      <alignment horizontal="center" vertical="center" wrapText="1"/>
    </xf>
    <xf numFmtId="0" fontId="32" fillId="25" borderId="6" xfId="0" applyFont="1" applyFill="1" applyBorder="1" applyAlignment="1">
      <alignment horizontal="center" vertical="center" wrapText="1"/>
    </xf>
    <xf numFmtId="0" fontId="32" fillId="25" borderId="11" xfId="0" applyFont="1" applyFill="1" applyBorder="1" applyAlignment="1">
      <alignment horizontal="center" vertical="center" wrapText="1"/>
    </xf>
    <xf numFmtId="0" fontId="32" fillId="25" borderId="6" xfId="0" applyFont="1" applyFill="1" applyBorder="1" applyAlignment="1">
      <alignment vertical="center" wrapText="1"/>
    </xf>
    <xf numFmtId="0" fontId="31" fillId="25" borderId="7" xfId="0" applyFont="1" applyFill="1" applyBorder="1" applyAlignment="1">
      <alignment horizontal="center" vertical="center" wrapText="1"/>
    </xf>
    <xf numFmtId="0" fontId="32" fillId="25" borderId="7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 wrapText="1"/>
    </xf>
    <xf numFmtId="0" fontId="31" fillId="25" borderId="9" xfId="0" applyFont="1" applyFill="1" applyBorder="1" applyAlignment="1">
      <alignment horizontal="center" vertical="center" wrapText="1"/>
    </xf>
    <xf numFmtId="0" fontId="32" fillId="25" borderId="9" xfId="0" applyFont="1" applyFill="1" applyBorder="1" applyAlignment="1">
      <alignment horizontal="center" vertical="center"/>
    </xf>
    <xf numFmtId="0" fontId="32" fillId="27" borderId="13" xfId="0" applyFont="1" applyFill="1" applyBorder="1" applyAlignment="1">
      <alignment horizontal="center" vertical="center"/>
    </xf>
    <xf numFmtId="0" fontId="32" fillId="27" borderId="9" xfId="0" applyFont="1" applyFill="1" applyBorder="1" applyAlignment="1">
      <alignment horizontal="center" vertical="center"/>
    </xf>
    <xf numFmtId="0" fontId="31" fillId="27" borderId="7" xfId="0" applyFont="1" applyFill="1" applyBorder="1" applyAlignment="1">
      <alignment horizontal="center" vertical="center" wrapText="1"/>
    </xf>
    <xf numFmtId="0" fontId="32" fillId="25" borderId="4" xfId="0" applyFont="1" applyFill="1" applyBorder="1" applyAlignment="1">
      <alignment horizontal="center" vertical="center" wrapText="1"/>
    </xf>
    <xf numFmtId="0" fontId="32" fillId="25" borderId="11" xfId="0" applyFont="1" applyFill="1" applyBorder="1" applyAlignment="1">
      <alignment vertical="center" wrapText="1"/>
    </xf>
    <xf numFmtId="0" fontId="32" fillId="25" borderId="2" xfId="0" applyFont="1" applyFill="1" applyBorder="1" applyAlignment="1">
      <alignment vertical="center" wrapText="1"/>
    </xf>
    <xf numFmtId="0" fontId="33" fillId="30" borderId="26" xfId="0" applyFont="1" applyFill="1" applyBorder="1" applyAlignment="1">
      <alignment vertical="center"/>
    </xf>
    <xf numFmtId="0" fontId="23" fillId="30" borderId="26" xfId="0" applyFont="1" applyFill="1" applyBorder="1" applyAlignment="1">
      <alignment vertical="center"/>
    </xf>
    <xf numFmtId="0" fontId="34" fillId="31" borderId="26" xfId="0" applyFont="1" applyFill="1" applyBorder="1" applyAlignment="1">
      <alignment vertical="center"/>
    </xf>
    <xf numFmtId="0" fontId="22" fillId="32" borderId="9" xfId="0" applyFont="1" applyFill="1" applyBorder="1" applyAlignment="1">
      <alignment vertical="center" wrapText="1"/>
    </xf>
    <xf numFmtId="0" fontId="22" fillId="28" borderId="10" xfId="0" applyFont="1" applyFill="1" applyBorder="1" applyAlignment="1">
      <alignment horizontal="center" vertical="center" wrapText="1"/>
    </xf>
    <xf numFmtId="0" fontId="22" fillId="28" borderId="11" xfId="0" applyFont="1" applyFill="1" applyBorder="1" applyAlignment="1">
      <alignment horizontal="center" vertical="center" wrapText="1"/>
    </xf>
    <xf numFmtId="0" fontId="22" fillId="28" borderId="3" xfId="0" applyFont="1" applyFill="1" applyBorder="1" applyAlignment="1">
      <alignment horizontal="center" vertical="center" wrapText="1"/>
    </xf>
    <xf numFmtId="0" fontId="35" fillId="28" borderId="6" xfId="0" applyFont="1" applyFill="1" applyBorder="1"/>
    <xf numFmtId="0" fontId="22" fillId="28" borderId="11" xfId="0" applyFont="1" applyFill="1" applyBorder="1" applyAlignment="1">
      <alignment horizontal="center" vertical="center"/>
    </xf>
    <xf numFmtId="0" fontId="22" fillId="28" borderId="6" xfId="0" applyFont="1" applyFill="1" applyBorder="1" applyAlignment="1">
      <alignment horizontal="center" vertical="center"/>
    </xf>
    <xf numFmtId="0" fontId="36" fillId="20" borderId="22" xfId="0" applyFont="1" applyFill="1" applyBorder="1" applyAlignment="1">
      <alignment horizontal="center" vertical="center" wrapText="1"/>
    </xf>
    <xf numFmtId="0" fontId="36" fillId="20" borderId="24" xfId="0" applyFont="1" applyFill="1" applyBorder="1" applyAlignment="1">
      <alignment horizontal="center" vertical="center" wrapText="1"/>
    </xf>
    <xf numFmtId="9" fontId="0" fillId="25" borderId="23" xfId="2" applyFont="1" applyFill="1" applyBorder="1" applyAlignment="1">
      <alignment horizontal="center" vertical="center" wrapText="1"/>
    </xf>
    <xf numFmtId="9" fontId="0" fillId="25" borderId="25" xfId="2" applyFont="1" applyFill="1" applyBorder="1" applyAlignment="1">
      <alignment horizontal="center" vertical="center" wrapText="1"/>
    </xf>
    <xf numFmtId="0" fontId="0" fillId="25" borderId="6" xfId="0" applyFont="1" applyFill="1" applyBorder="1" applyAlignment="1">
      <alignment horizontal="center" wrapText="1"/>
    </xf>
    <xf numFmtId="0" fontId="29" fillId="20" borderId="2" xfId="0" applyFont="1" applyFill="1" applyBorder="1" applyAlignment="1">
      <alignment horizontal="center" vertical="center" wrapText="1"/>
    </xf>
    <xf numFmtId="0" fontId="29" fillId="20" borderId="6" xfId="0" applyFont="1" applyFill="1" applyBorder="1" applyAlignment="1">
      <alignment horizontal="center" vertical="center" wrapText="1"/>
    </xf>
    <xf numFmtId="0" fontId="32" fillId="25" borderId="12" xfId="0" applyFont="1" applyFill="1" applyBorder="1" applyAlignment="1">
      <alignment horizontal="center" vertical="center" wrapText="1"/>
    </xf>
    <xf numFmtId="0" fontId="32" fillId="25" borderId="12" xfId="0" applyFont="1" applyFill="1" applyBorder="1" applyAlignment="1">
      <alignment vertical="center" wrapText="1"/>
    </xf>
    <xf numFmtId="0" fontId="32" fillId="25" borderId="27" xfId="0" applyFont="1" applyFill="1" applyBorder="1" applyAlignment="1">
      <alignment horizontal="center" vertical="center"/>
    </xf>
    <xf numFmtId="0" fontId="32" fillId="25" borderId="21" xfId="0" applyFont="1" applyFill="1" applyBorder="1" applyAlignment="1">
      <alignment horizontal="center" vertical="center"/>
    </xf>
    <xf numFmtId="0" fontId="32" fillId="25" borderId="8" xfId="0" applyFont="1" applyFill="1" applyBorder="1" applyAlignment="1">
      <alignment vertical="center" wrapText="1"/>
    </xf>
    <xf numFmtId="9" fontId="11" fillId="25" borderId="26" xfId="2" applyFont="1" applyFill="1" applyBorder="1" applyAlignment="1">
      <alignment horizontal="center" vertical="center" wrapText="1"/>
    </xf>
    <xf numFmtId="0" fontId="23" fillId="24" borderId="26" xfId="0" applyFont="1" applyFill="1" applyBorder="1" applyAlignment="1">
      <alignment horizontal="center" vertical="center"/>
    </xf>
    <xf numFmtId="0" fontId="0" fillId="24" borderId="0" xfId="0" applyFill="1" applyBorder="1"/>
    <xf numFmtId="0" fontId="23" fillId="0" borderId="0" xfId="0" applyFont="1" applyFill="1" applyBorder="1" applyAlignment="1">
      <alignment horizontal="left" vertical="center"/>
    </xf>
    <xf numFmtId="0" fontId="31" fillId="27" borderId="27" xfId="0" applyFont="1" applyFill="1" applyBorder="1" applyAlignment="1">
      <alignment horizontal="center" vertical="center" wrapText="1"/>
    </xf>
    <xf numFmtId="0" fontId="32" fillId="25" borderId="20" xfId="0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center" vertical="center"/>
    </xf>
    <xf numFmtId="0" fontId="32" fillId="25" borderId="5" xfId="0" applyFont="1" applyFill="1" applyBorder="1" applyAlignment="1">
      <alignment vertical="center" wrapText="1"/>
    </xf>
    <xf numFmtId="0" fontId="32" fillId="25" borderId="26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left" vertical="center"/>
    </xf>
    <xf numFmtId="0" fontId="39" fillId="25" borderId="7" xfId="0" applyFont="1" applyFill="1" applyBorder="1" applyAlignment="1">
      <alignment horizontal="center" vertical="center" wrapText="1"/>
    </xf>
    <xf numFmtId="0" fontId="39" fillId="25" borderId="7" xfId="0" applyFont="1" applyFill="1" applyBorder="1" applyAlignment="1">
      <alignment horizontal="center" vertical="center"/>
    </xf>
    <xf numFmtId="0" fontId="35" fillId="24" borderId="26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left" vertical="center"/>
    </xf>
    <xf numFmtId="0" fontId="22" fillId="24" borderId="26" xfId="0" applyFont="1" applyFill="1" applyBorder="1" applyAlignment="1">
      <alignment horizontal="center" vertical="center"/>
    </xf>
    <xf numFmtId="0" fontId="41" fillId="24" borderId="0" xfId="0" applyFont="1" applyFill="1"/>
    <xf numFmtId="0" fontId="35" fillId="30" borderId="26" xfId="0" applyFont="1" applyFill="1" applyBorder="1" applyAlignment="1">
      <alignment vertical="center"/>
    </xf>
    <xf numFmtId="0" fontId="41" fillId="31" borderId="26" xfId="0" applyFont="1" applyFill="1" applyBorder="1" applyAlignment="1">
      <alignment vertical="center"/>
    </xf>
    <xf numFmtId="0" fontId="22" fillId="30" borderId="26" xfId="0" applyFont="1" applyFill="1" applyBorder="1" applyAlignment="1">
      <alignment vertical="center"/>
    </xf>
    <xf numFmtId="0" fontId="23" fillId="28" borderId="3" xfId="0" applyFont="1" applyFill="1" applyBorder="1" applyAlignment="1">
      <alignment horizontal="center" vertical="center" wrapText="1"/>
    </xf>
    <xf numFmtId="9" fontId="34" fillId="25" borderId="26" xfId="2" applyFont="1" applyFill="1" applyBorder="1" applyAlignment="1">
      <alignment horizontal="center" vertical="center" wrapText="1"/>
    </xf>
    <xf numFmtId="9" fontId="41" fillId="25" borderId="26" xfId="2" applyFont="1" applyFill="1" applyBorder="1" applyAlignment="1">
      <alignment horizontal="center" vertical="center" wrapText="1"/>
    </xf>
    <xf numFmtId="0" fontId="35" fillId="24" borderId="26" xfId="0" applyFont="1" applyFill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3" fillId="24" borderId="0" xfId="0" applyFont="1" applyFill="1"/>
    <xf numFmtId="0" fontId="46" fillId="28" borderId="7" xfId="9" applyFont="1" applyFill="1" applyBorder="1" applyAlignment="1">
      <alignment vertical="center"/>
    </xf>
    <xf numFmtId="0" fontId="47" fillId="20" borderId="6" xfId="0" applyFont="1" applyFill="1" applyBorder="1" applyAlignment="1">
      <alignment horizontal="center" vertical="center" wrapText="1"/>
    </xf>
    <xf numFmtId="0" fontId="48" fillId="20" borderId="2" xfId="0" applyFont="1" applyFill="1" applyBorder="1" applyAlignment="1">
      <alignment horizontal="center" vertical="center" wrapText="1"/>
    </xf>
    <xf numFmtId="0" fontId="48" fillId="20" borderId="6" xfId="0" applyFont="1" applyFill="1" applyBorder="1" applyAlignment="1">
      <alignment horizontal="center" vertical="center" wrapText="1"/>
    </xf>
    <xf numFmtId="0" fontId="50" fillId="20" borderId="6" xfId="0" applyFont="1" applyFill="1" applyBorder="1" applyAlignment="1">
      <alignment horizontal="center" vertical="center" wrapText="1"/>
    </xf>
    <xf numFmtId="0" fontId="0" fillId="30" borderId="52" xfId="0" applyFill="1" applyBorder="1" applyAlignment="1">
      <alignment horizontal="center" vertical="center" textRotation="90"/>
    </xf>
    <xf numFmtId="0" fontId="0" fillId="30" borderId="53" xfId="0" applyFill="1" applyBorder="1" applyAlignment="1">
      <alignment horizontal="center" vertical="center" textRotation="90"/>
    </xf>
    <xf numFmtId="0" fontId="0" fillId="30" borderId="54" xfId="0" applyFill="1" applyBorder="1" applyAlignment="1">
      <alignment horizontal="center" vertical="center" textRotation="90"/>
    </xf>
    <xf numFmtId="0" fontId="0" fillId="34" borderId="55" xfId="0" applyFill="1" applyBorder="1" applyAlignment="1">
      <alignment horizontal="center" vertical="center" textRotation="90"/>
    </xf>
    <xf numFmtId="0" fontId="0" fillId="34" borderId="53" xfId="0" applyFill="1" applyBorder="1" applyAlignment="1">
      <alignment horizontal="center" vertical="center" textRotation="90"/>
    </xf>
    <xf numFmtId="0" fontId="0" fillId="34" borderId="54" xfId="0" applyFill="1" applyBorder="1" applyAlignment="1">
      <alignment horizontal="center" vertical="center" textRotation="90"/>
    </xf>
    <xf numFmtId="0" fontId="0" fillId="0" borderId="45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vertical="center"/>
    </xf>
    <xf numFmtId="0" fontId="52" fillId="35" borderId="56" xfId="0" applyFont="1" applyFill="1" applyBorder="1" applyAlignment="1">
      <alignment horizontal="center" vertical="center" textRotation="90"/>
    </xf>
    <xf numFmtId="0" fontId="0" fillId="0" borderId="57" xfId="0" applyFill="1" applyBorder="1" applyAlignment="1">
      <alignment vertical="center"/>
    </xf>
    <xf numFmtId="0" fontId="0" fillId="0" borderId="58" xfId="0" applyBorder="1" applyAlignment="1">
      <alignment vertical="center"/>
    </xf>
    <xf numFmtId="0" fontId="53" fillId="35" borderId="59" xfId="0" applyFont="1" applyFill="1" applyBorder="1" applyAlignment="1">
      <alignment horizontal="center" vertical="center" textRotation="90"/>
    </xf>
    <xf numFmtId="0" fontId="25" fillId="25" borderId="51" xfId="0" applyFont="1" applyFill="1" applyBorder="1" applyAlignment="1">
      <alignment horizontal="center" vertical="center"/>
    </xf>
    <xf numFmtId="0" fontId="25" fillId="25" borderId="42" xfId="0" applyFont="1" applyFill="1" applyBorder="1" applyAlignment="1">
      <alignment vertical="center"/>
    </xf>
    <xf numFmtId="0" fontId="25" fillId="25" borderId="32" xfId="0" applyFont="1" applyFill="1" applyBorder="1" applyAlignment="1">
      <alignment vertical="center"/>
    </xf>
    <xf numFmtId="0" fontId="0" fillId="30" borderId="36" xfId="0" applyFill="1" applyBorder="1" applyAlignment="1">
      <alignment horizontal="center" vertical="center"/>
    </xf>
    <xf numFmtId="0" fontId="0" fillId="30" borderId="37" xfId="0" applyFill="1" applyBorder="1" applyAlignment="1">
      <alignment horizontal="center" vertical="center"/>
    </xf>
    <xf numFmtId="0" fontId="0" fillId="30" borderId="62" xfId="0" applyFill="1" applyBorder="1" applyAlignment="1">
      <alignment horizontal="center" vertical="center"/>
    </xf>
    <xf numFmtId="0" fontId="0" fillId="30" borderId="63" xfId="0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/>
    </xf>
    <xf numFmtId="0" fontId="0" fillId="30" borderId="64" xfId="0" applyFill="1" applyBorder="1" applyAlignment="1">
      <alignment horizontal="center" vertical="center"/>
    </xf>
    <xf numFmtId="0" fontId="0" fillId="30" borderId="66" xfId="0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/>
    </xf>
    <xf numFmtId="0" fontId="0" fillId="34" borderId="44" xfId="0" applyFill="1" applyBorder="1" applyAlignment="1">
      <alignment horizontal="center" vertical="center"/>
    </xf>
    <xf numFmtId="0" fontId="0" fillId="34" borderId="66" xfId="0" applyFill="1" applyBorder="1" applyAlignment="1">
      <alignment horizontal="center" vertical="center"/>
    </xf>
    <xf numFmtId="0" fontId="0" fillId="34" borderId="62" xfId="0" applyFill="1" applyBorder="1" applyAlignment="1">
      <alignment horizontal="center" vertical="center"/>
    </xf>
    <xf numFmtId="0" fontId="0" fillId="34" borderId="64" xfId="0" applyFill="1" applyBorder="1" applyAlignment="1">
      <alignment horizontal="center" vertical="center"/>
    </xf>
    <xf numFmtId="0" fontId="0" fillId="34" borderId="65" xfId="0" applyFill="1" applyBorder="1" applyAlignment="1">
      <alignment horizontal="center" vertical="center"/>
    </xf>
    <xf numFmtId="0" fontId="51" fillId="35" borderId="61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38" fillId="20" borderId="3" xfId="0" applyFont="1" applyFill="1" applyBorder="1" applyAlignment="1">
      <alignment horizontal="center" vertical="center" wrapText="1"/>
    </xf>
    <xf numFmtId="0" fontId="17" fillId="20" borderId="0" xfId="0" applyFont="1" applyFill="1" applyBorder="1" applyAlignment="1">
      <alignment horizontal="center" vertical="center" wrapText="1"/>
    </xf>
    <xf numFmtId="0" fontId="17" fillId="20" borderId="20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/>
    </xf>
    <xf numFmtId="0" fontId="16" fillId="29" borderId="21" xfId="0" applyFont="1" applyFill="1" applyBorder="1" applyAlignment="1">
      <alignment horizontal="center" vertical="center"/>
    </xf>
    <xf numFmtId="0" fontId="18" fillId="25" borderId="0" xfId="0" applyFont="1" applyFill="1" applyAlignment="1">
      <alignment horizontal="left" vertical="top" wrapText="1"/>
    </xf>
    <xf numFmtId="0" fontId="2" fillId="24" borderId="17" xfId="0" applyFont="1" applyFill="1" applyBorder="1" applyAlignment="1">
      <alignment horizontal="right"/>
    </xf>
    <xf numFmtId="0" fontId="18" fillId="24" borderId="15" xfId="0" applyFont="1" applyFill="1" applyBorder="1" applyAlignment="1">
      <alignment horizontal="left"/>
    </xf>
    <xf numFmtId="0" fontId="18" fillId="24" borderId="0" xfId="0" applyFont="1" applyFill="1" applyAlignment="1">
      <alignment horizontal="left" vertical="top" wrapText="1"/>
    </xf>
    <xf numFmtId="0" fontId="24" fillId="24" borderId="16" xfId="0" applyFont="1" applyFill="1" applyBorder="1" applyAlignment="1">
      <alignment horizontal="right"/>
    </xf>
    <xf numFmtId="0" fontId="45" fillId="28" borderId="3" xfId="0" applyFont="1" applyFill="1" applyBorder="1" applyAlignment="1">
      <alignment horizontal="center" vertical="center" wrapText="1"/>
    </xf>
    <xf numFmtId="0" fontId="22" fillId="28" borderId="0" xfId="0" applyFont="1" applyFill="1" applyBorder="1" applyAlignment="1">
      <alignment horizontal="center" vertical="center" wrapText="1"/>
    </xf>
    <xf numFmtId="0" fontId="22" fillId="28" borderId="20" xfId="0" applyFont="1" applyFill="1" applyBorder="1" applyAlignment="1">
      <alignment horizontal="center" vertical="center" wrapText="1"/>
    </xf>
    <xf numFmtId="0" fontId="44" fillId="26" borderId="5" xfId="0" applyFont="1" applyFill="1" applyBorder="1" applyAlignment="1">
      <alignment horizontal="center" vertical="center"/>
    </xf>
    <xf numFmtId="0" fontId="23" fillId="26" borderId="21" xfId="0" applyFont="1" applyFill="1" applyBorder="1" applyAlignment="1">
      <alignment horizontal="center" vertical="center"/>
    </xf>
    <xf numFmtId="0" fontId="23" fillId="26" borderId="9" xfId="0" applyFont="1" applyFill="1" applyBorder="1" applyAlignment="1">
      <alignment horizontal="center" vertical="center"/>
    </xf>
    <xf numFmtId="0" fontId="18" fillId="24" borderId="17" xfId="0" applyFont="1" applyFill="1" applyBorder="1" applyAlignment="1">
      <alignment horizontal="right"/>
    </xf>
    <xf numFmtId="0" fontId="22" fillId="28" borderId="3" xfId="0" applyFont="1" applyFill="1" applyBorder="1" applyAlignment="1">
      <alignment horizontal="center" vertical="center" wrapText="1"/>
    </xf>
    <xf numFmtId="0" fontId="22" fillId="26" borderId="5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0" fontId="22" fillId="26" borderId="9" xfId="0" applyFont="1" applyFill="1" applyBorder="1" applyAlignment="1">
      <alignment horizontal="center" vertical="center"/>
    </xf>
    <xf numFmtId="0" fontId="0" fillId="30" borderId="31" xfId="0" applyFill="1" applyBorder="1" applyAlignment="1">
      <alignment horizontal="center" vertical="center"/>
    </xf>
    <xf numFmtId="0" fontId="0" fillId="30" borderId="28" xfId="0" applyFill="1" applyBorder="1" applyAlignment="1">
      <alignment horizontal="center" vertical="center"/>
    </xf>
    <xf numFmtId="0" fontId="0" fillId="30" borderId="29" xfId="0" applyFill="1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4" borderId="28" xfId="0" applyFill="1" applyBorder="1" applyAlignment="1">
      <alignment horizontal="center" vertical="center"/>
    </xf>
    <xf numFmtId="0" fontId="0" fillId="34" borderId="29" xfId="0" applyFill="1" applyBorder="1" applyAlignment="1">
      <alignment horizontal="center" vertical="center"/>
    </xf>
    <xf numFmtId="0" fontId="51" fillId="33" borderId="47" xfId="0" applyFont="1" applyFill="1" applyBorder="1" applyAlignment="1">
      <alignment horizontal="center" vertical="center" textRotation="45"/>
    </xf>
    <xf numFmtId="0" fontId="51" fillId="33" borderId="48" xfId="0" applyFont="1" applyFill="1" applyBorder="1" applyAlignment="1">
      <alignment horizontal="center" vertical="center" textRotation="45"/>
    </xf>
    <xf numFmtId="0" fontId="51" fillId="35" borderId="60" xfId="0" applyFont="1" applyFill="1" applyBorder="1" applyAlignment="1">
      <alignment horizontal="center" vertical="center"/>
    </xf>
    <xf numFmtId="0" fontId="51" fillId="35" borderId="56" xfId="0" applyFont="1" applyFill="1" applyBorder="1" applyAlignment="1">
      <alignment horizontal="center" vertical="center"/>
    </xf>
  </cellXfs>
  <cellStyles count="32">
    <cellStyle name="40% - Accent3" xfId="9" builtinId="39" customBuiltin="1"/>
    <cellStyle name="Accent" xfId="10" xr:uid="{00000000-0005-0000-0000-000001000000}"/>
    <cellStyle name="Accent 1" xfId="11" xr:uid="{00000000-0005-0000-0000-000002000000}"/>
    <cellStyle name="Accent 2" xfId="12" xr:uid="{00000000-0005-0000-0000-000003000000}"/>
    <cellStyle name="Accent 3" xfId="13" xr:uid="{00000000-0005-0000-0000-000004000000}"/>
    <cellStyle name="Bad" xfId="6" builtinId="27" customBuiltin="1"/>
    <cellStyle name="cf1" xfId="14" xr:uid="{00000000-0005-0000-0000-000006000000}"/>
    <cellStyle name="cf10" xfId="15" xr:uid="{00000000-0005-0000-0000-000007000000}"/>
    <cellStyle name="cf11" xfId="16" xr:uid="{00000000-0005-0000-0000-000008000000}"/>
    <cellStyle name="cf2" xfId="17" xr:uid="{00000000-0005-0000-0000-000009000000}"/>
    <cellStyle name="cf3" xfId="18" xr:uid="{00000000-0005-0000-0000-00000A000000}"/>
    <cellStyle name="cf4" xfId="19" xr:uid="{00000000-0005-0000-0000-00000B000000}"/>
    <cellStyle name="cf5" xfId="20" xr:uid="{00000000-0005-0000-0000-00000C000000}"/>
    <cellStyle name="cf6" xfId="21" xr:uid="{00000000-0005-0000-0000-00000D000000}"/>
    <cellStyle name="cf7" xfId="22" xr:uid="{00000000-0005-0000-0000-00000E000000}"/>
    <cellStyle name="cf8" xfId="23" xr:uid="{00000000-0005-0000-0000-00000F000000}"/>
    <cellStyle name="cf9" xfId="24" xr:uid="{00000000-0005-0000-0000-000010000000}"/>
    <cellStyle name="Comma" xfId="1" builtinId="3" customBuiltin="1"/>
    <cellStyle name="Error" xfId="25" xr:uid="{00000000-0005-0000-0000-000012000000}"/>
    <cellStyle name="Footnote" xfId="26" xr:uid="{00000000-0005-0000-0000-000013000000}"/>
    <cellStyle name="Good" xfId="5" builtinId="26" customBuiltin="1"/>
    <cellStyle name="Heading" xfId="27" xr:uid="{00000000-0005-0000-0000-000015000000}"/>
    <cellStyle name="Heading 1" xfId="3" builtinId="16" customBuiltin="1"/>
    <cellStyle name="Heading 2" xfId="4" builtinId="17" customBuiltin="1"/>
    <cellStyle name="Hyperlink" xfId="28" xr:uid="{00000000-0005-0000-0000-000018000000}"/>
    <cellStyle name="Neutral" xfId="7" builtinId="28" customBuiltin="1"/>
    <cellStyle name="Normal" xfId="0" builtinId="0" customBuiltin="1"/>
    <cellStyle name="Note" xfId="8" builtinId="10" customBuiltin="1"/>
    <cellStyle name="Percent" xfId="2" builtinId="5" customBuiltin="1"/>
    <cellStyle name="Status" xfId="29" xr:uid="{00000000-0005-0000-0000-00001D000000}"/>
    <cellStyle name="Text" xfId="30" xr:uid="{00000000-0005-0000-0000-00001E000000}"/>
    <cellStyle name="Warning" xfId="31" xr:uid="{00000000-0005-0000-0000-00001F000000}"/>
  </cellStyles>
  <dxfs count="96"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D9D9D9"/>
        </patternFill>
      </fill>
    </dxf>
    <dxf>
      <font>
        <b/>
        <strike val="0"/>
        <outline val="0"/>
        <shadow val="0"/>
        <u val="none"/>
        <vertAlign val="baseline"/>
        <sz val="16"/>
        <color rgb="FF000000"/>
        <name val="Corbel"/>
        <family val="2"/>
        <scheme val="none"/>
      </font>
      <fill>
        <patternFill patternType="solid"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2F75B5"/>
          <bgColor rgb="FF2F75B5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1"/>
        <color theme="0"/>
        <name val="Corbel"/>
        <family val="2"/>
        <scheme val="none"/>
      </font>
      <fill>
        <patternFill patternType="solid">
          <bgColor rgb="FFC00000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rgb="FFD9D9D9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rgb="FFC00000"/>
        </patternFill>
      </fill>
    </dxf>
    <dxf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theme="1"/>
      </font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  <strike val="0"/>
        <outline val="0"/>
        <shadow val="0"/>
        <u val="none"/>
        <vertAlign val="baseline"/>
        <sz val="16"/>
        <color rgb="FF000000"/>
        <name val="Corbel"/>
        <family val="2"/>
        <scheme val="none"/>
      </font>
      <fill>
        <patternFill patternType="solid"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2F75B5"/>
          <bgColor rgb="FF2F75B5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806000"/>
          <bgColor rgb="FF806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orbel"/>
        <family val="2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left style="thin">
          <color rgb="FF000000"/>
        </left>
      </border>
    </dxf>
    <dxf>
      <font>
        <b/>
        <strike val="0"/>
        <outline val="0"/>
        <shadow val="0"/>
        <u val="none"/>
        <vertAlign val="baseline"/>
        <sz val="11"/>
        <color theme="1"/>
        <name val="Corbel"/>
        <family val="2"/>
        <scheme val="none"/>
      </font>
      <fill>
        <patternFill patternType="solid">
          <bgColor rgb="FFC000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Institutional Learning Outcomes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15C-46A6-90AB-77BA67BF940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15C-46A6-90AB-77BA67BF940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5C-46A6-90AB-77BA67BF940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15C-46A6-90AB-77BA67BF94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5C-46A6-90AB-77BA67BF940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15C-46A6-90AB-77BA67BF940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5C-46A6-90AB-77BA67BF940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15C-46A6-90AB-77BA67BF940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5C-46A6-90AB-77BA67BF94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'UG PLO TO ILO ALIGNMENT'!$L$4:$L$10</c:f>
              <c:strCache>
                <c:ptCount val="7"/>
                <c:pt idx="0">
                  <c:v> Career Readiness</c:v>
                </c:pt>
                <c:pt idx="1">
                  <c:v>Communication</c:v>
                </c:pt>
                <c:pt idx="2">
                  <c:v>Community Engagement</c:v>
                </c:pt>
                <c:pt idx="3">
                  <c:v>Critical Thinking</c:v>
                </c:pt>
                <c:pt idx="4">
                  <c:v>Global Learning</c:v>
                </c:pt>
                <c:pt idx="5">
                  <c:v>Quantitative or Qualitative Reasoning</c:v>
                </c:pt>
                <c:pt idx="6">
                  <c:v>Information Literacy</c:v>
                </c:pt>
              </c:strCache>
            </c:strRef>
          </c:cat>
          <c:val>
            <c:numRef>
              <c:f>'UG PLO TO ILO ALIGNMENT'!$M$4:$M$10</c:f>
              <c:numCache>
                <c:formatCode>0%</c:formatCode>
                <c:ptCount val="7"/>
                <c:pt idx="0">
                  <c:v>0.33333333333333331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81-473E-9FDB-70CEA4CE239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89105664"/>
        <c:axId val="589102712"/>
      </c:barChart>
      <c:valAx>
        <c:axId val="58910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05664"/>
        <c:crosses val="autoZero"/>
        <c:crossBetween val="between"/>
      </c:valAx>
      <c:catAx>
        <c:axId val="58910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Allignment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12-4204-B72A-C6B69AE472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12-4204-B72A-C6B69AE472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'UG PLO TO ILO ALIGNMENT'!$O$11:$O$12</c:f>
              <c:strCache>
                <c:ptCount val="2"/>
                <c:pt idx="0">
                  <c:v>Allignment</c:v>
                </c:pt>
                <c:pt idx="1">
                  <c:v>Not Allignment</c:v>
                </c:pt>
              </c:strCache>
            </c:strRef>
          </c:cat>
          <c:val>
            <c:numRef>
              <c:f>'UG PLO TO ILO ALIGNMENT'!$Q$11:$Q$12</c:f>
              <c:numCache>
                <c:formatCode>0%</c:formatCode>
                <c:ptCount val="2"/>
                <c:pt idx="0">
                  <c:v>0.125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C-4974-A498-8DFD69F797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PLO Approaches 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60292069384645E-2"/>
          <c:y val="8.8661148125715059E-2"/>
          <c:w val="0.95566014037136593"/>
          <c:h val="0.8373180788298898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'UG COURSE TO PLO ALIGNMENT'!$L$5:$L$28</c:f>
              <c:strCache>
                <c:ptCount val="24"/>
                <c:pt idx="0">
                  <c:v>N/A</c:v>
                </c:pt>
                <c:pt idx="1">
                  <c:v>I</c:v>
                </c:pt>
                <c:pt idx="2">
                  <c:v>E</c:v>
                </c:pt>
                <c:pt idx="3">
                  <c:v>R</c:v>
                </c:pt>
                <c:pt idx="4">
                  <c:v>P</c:v>
                </c:pt>
                <c:pt idx="5">
                  <c:v>D</c:v>
                </c:pt>
                <c:pt idx="6">
                  <c:v>M</c:v>
                </c:pt>
                <c:pt idx="7">
                  <c:v>IE</c:v>
                </c:pt>
                <c:pt idx="8">
                  <c:v>IR</c:v>
                </c:pt>
                <c:pt idx="9">
                  <c:v>IP</c:v>
                </c:pt>
                <c:pt idx="10">
                  <c:v>ID</c:v>
                </c:pt>
                <c:pt idx="11">
                  <c:v>IM</c:v>
                </c:pt>
                <c:pt idx="12">
                  <c:v>ED</c:v>
                </c:pt>
                <c:pt idx="13">
                  <c:v>EM</c:v>
                </c:pt>
                <c:pt idx="14">
                  <c:v>RD</c:v>
                </c:pt>
                <c:pt idx="15">
                  <c:v>RM</c:v>
                </c:pt>
                <c:pt idx="16">
                  <c:v>PD</c:v>
                </c:pt>
                <c:pt idx="17">
                  <c:v>PM</c:v>
                </c:pt>
                <c:pt idx="18">
                  <c:v>IED</c:v>
                </c:pt>
                <c:pt idx="19">
                  <c:v>IRD</c:v>
                </c:pt>
                <c:pt idx="20">
                  <c:v>IPD</c:v>
                </c:pt>
                <c:pt idx="21">
                  <c:v>IEM</c:v>
                </c:pt>
                <c:pt idx="22">
                  <c:v>IRM</c:v>
                </c:pt>
                <c:pt idx="23">
                  <c:v>IPM</c:v>
                </c:pt>
              </c:strCache>
            </c:strRef>
          </c:cat>
          <c:val>
            <c:numRef>
              <c:f>'UG COURSE TO PLO ALIGNMENT'!$M$5:$M$28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D-4C45-9349-20D8AA9F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2906104"/>
        <c:axId val="602899544"/>
        <c:axId val="0"/>
      </c:bar3DChart>
      <c:catAx>
        <c:axId val="60290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899544"/>
        <c:crosses val="autoZero"/>
        <c:auto val="1"/>
        <c:lblAlgn val="ctr"/>
        <c:lblOffset val="100"/>
        <c:noMultiLvlLbl val="0"/>
      </c:catAx>
      <c:valAx>
        <c:axId val="60289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90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8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TYPE OF COURSE RESULT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35462300640182015"/>
          <c:y val="5.606084690655396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8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89-4F1F-A7D2-2656886F2C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0A7-4B6D-9F4B-0F4ED1C3BC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89-4F1F-A7D2-2656886F2C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189-4F1F-A7D2-2656886F2C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A7-4B6D-9F4B-0F4ED1C3BCDD}"/>
              </c:ext>
            </c:extLst>
          </c:dPt>
          <c:dLbls>
            <c:dLbl>
              <c:idx val="1"/>
              <c:layout>
                <c:manualLayout>
                  <c:x val="-0.12999105153180834"/>
                  <c:y val="-7.9484871646747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7-4B6D-9F4B-0F4ED1C3BCDD}"/>
                </c:ext>
              </c:extLst>
            </c:dLbl>
            <c:dLbl>
              <c:idx val="4"/>
              <c:layout>
                <c:manualLayout>
                  <c:x val="8.2387401845674044E-2"/>
                  <c:y val="0.14760191218994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7-4B6D-9F4B-0F4ED1C3BC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'UG COURSE TO PLO ALIGNMENT'!$L$31:$L$35</c:f>
              <c:strCache>
                <c:ptCount val="5"/>
                <c:pt idx="0">
                  <c:v>GE</c:v>
                </c:pt>
                <c:pt idx="1">
                  <c:v>Core</c:v>
                </c:pt>
                <c:pt idx="2">
                  <c:v>Elective</c:v>
                </c:pt>
                <c:pt idx="3">
                  <c:v>Core and GE</c:v>
                </c:pt>
                <c:pt idx="4">
                  <c:v>GEand Elective</c:v>
                </c:pt>
              </c:strCache>
            </c:strRef>
          </c:cat>
          <c:val>
            <c:numRef>
              <c:f>'UG COURSE TO PLO ALIGNMENT'!$M$31:$M$35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7-4B6D-9F4B-0F4ED1C3BCD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2805933394303033"/>
          <c:y val="0.17082985510412257"/>
          <c:w val="0.13169144394932858"/>
          <c:h val="0.67482359246489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Institutional Learning Outcomes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1C-406C-8DC1-B931948B5A6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1C-406C-8DC1-B931948B5A6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E1C-406C-8DC1-B931948B5A6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1C-406C-8DC1-B931948B5A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1C-406C-8DC1-B931948B5A6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1C-406C-8DC1-B931948B5A6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1C-406C-8DC1-B931948B5A6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1C-406C-8DC1-B931948B5A6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1C-406C-8DC1-B931948B5A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'GRAD  PLO TO ILO ALIGNMENT (2)'!$G$4:$G$6</c:f>
              <c:strCache>
                <c:ptCount val="3"/>
                <c:pt idx="0">
                  <c:v>Contentporary Knowledge in Field</c:v>
                </c:pt>
                <c:pt idx="1">
                  <c:v>Common Problems</c:v>
                </c:pt>
                <c:pt idx="2">
                  <c:v>Personal Attributes or Disposition </c:v>
                </c:pt>
              </c:strCache>
            </c:strRef>
          </c:cat>
          <c:val>
            <c:numRef>
              <c:f>'GRAD  PLO TO ILO ALIGNMENT (2)'!$H$4:$H$6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1C-406C-8DC1-B931948B5A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89105664"/>
        <c:axId val="589102712"/>
      </c:barChart>
      <c:valAx>
        <c:axId val="58910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05664"/>
        <c:crosses val="autoZero"/>
        <c:crossBetween val="between"/>
      </c:valAx>
      <c:catAx>
        <c:axId val="58910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1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Allignment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9F-449B-A61D-D9C4361167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9F-449B-A61D-D9C436116794}"/>
              </c:ext>
            </c:extLst>
          </c:dPt>
          <c:cat>
            <c:strRef>
              <c:f>'GRAD  PLO TO ILO ALIGNMENT (2)'!$J$11:$J$12</c:f>
              <c:strCache>
                <c:ptCount val="2"/>
                <c:pt idx="0">
                  <c:v>Allignment</c:v>
                </c:pt>
                <c:pt idx="1">
                  <c:v>Not Allignment</c:v>
                </c:pt>
              </c:strCache>
            </c:strRef>
          </c:cat>
          <c:val>
            <c:numRef>
              <c:f>'GRAD  PLO TO ILO ALIGNMENT (2)'!$L$11:$L$12</c:f>
              <c:numCache>
                <c:formatCode>0%</c:formatCode>
                <c:ptCount val="2"/>
                <c:pt idx="0">
                  <c:v>0.16</c:v>
                </c:pt>
                <c:pt idx="1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9F-449B-A61D-D9C43611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 Approaches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'GR COURSE TO PLO ALIGNMENT (2)'!$L$5:$L$28</c:f>
              <c:strCache>
                <c:ptCount val="24"/>
                <c:pt idx="0">
                  <c:v>N/A</c:v>
                </c:pt>
                <c:pt idx="1">
                  <c:v>I</c:v>
                </c:pt>
                <c:pt idx="2">
                  <c:v>E</c:v>
                </c:pt>
                <c:pt idx="3">
                  <c:v>R</c:v>
                </c:pt>
                <c:pt idx="4">
                  <c:v>P</c:v>
                </c:pt>
                <c:pt idx="5">
                  <c:v>D</c:v>
                </c:pt>
                <c:pt idx="6">
                  <c:v>M</c:v>
                </c:pt>
                <c:pt idx="7">
                  <c:v>IE</c:v>
                </c:pt>
                <c:pt idx="8">
                  <c:v>IR</c:v>
                </c:pt>
                <c:pt idx="9">
                  <c:v>IP</c:v>
                </c:pt>
                <c:pt idx="10">
                  <c:v>ID</c:v>
                </c:pt>
                <c:pt idx="11">
                  <c:v>IM</c:v>
                </c:pt>
                <c:pt idx="12">
                  <c:v>ED</c:v>
                </c:pt>
                <c:pt idx="13">
                  <c:v>EM</c:v>
                </c:pt>
                <c:pt idx="14">
                  <c:v>RD</c:v>
                </c:pt>
                <c:pt idx="15">
                  <c:v>RM</c:v>
                </c:pt>
                <c:pt idx="16">
                  <c:v>PD</c:v>
                </c:pt>
                <c:pt idx="17">
                  <c:v>PM</c:v>
                </c:pt>
                <c:pt idx="18">
                  <c:v>IED</c:v>
                </c:pt>
                <c:pt idx="19">
                  <c:v>IRD</c:v>
                </c:pt>
                <c:pt idx="20">
                  <c:v>IPD</c:v>
                </c:pt>
                <c:pt idx="21">
                  <c:v>IEM</c:v>
                </c:pt>
                <c:pt idx="22">
                  <c:v>IRM</c:v>
                </c:pt>
                <c:pt idx="23">
                  <c:v>IPM</c:v>
                </c:pt>
              </c:strCache>
            </c:strRef>
          </c:cat>
          <c:val>
            <c:numRef>
              <c:f>'GR COURSE TO PLO ALIGNMENT (2)'!$M$5:$M$28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E-49F7-82CD-61A45C86B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2906104"/>
        <c:axId val="602899544"/>
        <c:axId val="0"/>
      </c:bar3DChart>
      <c:catAx>
        <c:axId val="60290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899544"/>
        <c:crosses val="autoZero"/>
        <c:auto val="1"/>
        <c:lblAlgn val="ctr"/>
        <c:lblOffset val="100"/>
        <c:noMultiLvlLbl val="0"/>
      </c:catAx>
      <c:valAx>
        <c:axId val="60289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90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all" spc="5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cap="all" baseline="0">
                <a:effectLst/>
              </a:rPr>
              <a:t>tYPE OF COURSE RESULT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all" spc="5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09-4B19-A705-985CE6A1B3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00-44C9-9BC6-6A22170FC7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E09-4B19-A705-985CE6A1B3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09-4B19-A705-985CE6A1B3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E09-4B19-A705-985CE6A1B3EF}"/>
              </c:ext>
            </c:extLst>
          </c:dPt>
          <c:dLbls>
            <c:dLbl>
              <c:idx val="0"/>
              <c:layout>
                <c:manualLayout>
                  <c:x val="-7.5399684152946317E-2"/>
                  <c:y val="0.130039083761866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09-4B19-A705-985CE6A1B3EF}"/>
                </c:ext>
              </c:extLst>
            </c:dLbl>
            <c:dLbl>
              <c:idx val="2"/>
              <c:layout>
                <c:manualLayout>
                  <c:x val="-7.1870880511096429E-3"/>
                  <c:y val="-0.14478185601691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09-4B19-A705-985CE6A1B3EF}"/>
                </c:ext>
              </c:extLst>
            </c:dLbl>
            <c:dLbl>
              <c:idx val="3"/>
              <c:layout>
                <c:manualLayout>
                  <c:x val="0.15694936521035135"/>
                  <c:y val="-9.0167358672606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09-4B19-A705-985CE6A1B3EF}"/>
                </c:ext>
              </c:extLst>
            </c:dLbl>
            <c:dLbl>
              <c:idx val="4"/>
              <c:layout>
                <c:manualLayout>
                  <c:x val="0.10855626793871712"/>
                  <c:y val="0.1599856162324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09-4B19-A705-985CE6A1B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 COURSE TO PLO ALIGNMENT (2)'!$L$31:$L$35</c:f>
              <c:strCache>
                <c:ptCount val="5"/>
                <c:pt idx="0">
                  <c:v>GE</c:v>
                </c:pt>
                <c:pt idx="1">
                  <c:v>Core</c:v>
                </c:pt>
                <c:pt idx="2">
                  <c:v>Elective</c:v>
                </c:pt>
                <c:pt idx="3">
                  <c:v>Core and GE</c:v>
                </c:pt>
                <c:pt idx="4">
                  <c:v>GE and Elective</c:v>
                </c:pt>
              </c:strCache>
            </c:strRef>
          </c:cat>
          <c:val>
            <c:numRef>
              <c:f>'GR COURSE TO PLO ALIGNMENT (2)'!$M$31:$M$35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9-4B19-A705-985CE6A1B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073051548876355"/>
          <c:y val="0.24775760064876873"/>
          <c:w val="0.11638876310341109"/>
          <c:h val="0.51260003391729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hart" Target="../charts/chart2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2.png"/><Relationship Id="rId3" Type="http://schemas.openxmlformats.org/officeDocument/2006/relationships/image" Target="../media/image3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17" Type="http://schemas.openxmlformats.org/officeDocument/2006/relationships/chart" Target="../charts/chart4.xml"/><Relationship Id="rId2" Type="http://schemas.openxmlformats.org/officeDocument/2006/relationships/image" Target="../media/image2.png"/><Relationship Id="rId16" Type="http://schemas.openxmlformats.org/officeDocument/2006/relationships/chart" Target="../charts/chart3.xml"/><Relationship Id="rId1" Type="http://schemas.openxmlformats.org/officeDocument/2006/relationships/image" Target="../media/image12.jpe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5" Type="http://schemas.openxmlformats.org/officeDocument/2006/relationships/image" Target="../media/image14.png"/><Relationship Id="rId15" Type="http://schemas.openxmlformats.org/officeDocument/2006/relationships/image" Target="../media/image24.emf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2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hart" Target="../charts/chart6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2.png"/><Relationship Id="rId3" Type="http://schemas.openxmlformats.org/officeDocument/2006/relationships/image" Target="../media/image3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17" Type="http://schemas.openxmlformats.org/officeDocument/2006/relationships/chart" Target="../charts/chart8.xml"/><Relationship Id="rId2" Type="http://schemas.openxmlformats.org/officeDocument/2006/relationships/image" Target="../media/image2.png"/><Relationship Id="rId16" Type="http://schemas.openxmlformats.org/officeDocument/2006/relationships/chart" Target="../charts/chart7.xml"/><Relationship Id="rId1" Type="http://schemas.openxmlformats.org/officeDocument/2006/relationships/image" Target="../media/image12.jpe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5" Type="http://schemas.openxmlformats.org/officeDocument/2006/relationships/image" Target="../media/image14.png"/><Relationship Id="rId15" Type="http://schemas.openxmlformats.org/officeDocument/2006/relationships/image" Target="../media/image26.emf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</xdr:rowOff>
    </xdr:from>
    <xdr:ext cx="3248025" cy="590549"/>
    <xdr:pic>
      <xdr:nvPicPr>
        <xdr:cNvPr id="2" name="Picture 7">
          <a:extLst>
            <a:ext uri="{FF2B5EF4-FFF2-40B4-BE49-F238E27FC236}">
              <a16:creationId xmlns:a16="http://schemas.microsoft.com/office/drawing/2014/main" id="{EC8E78A3-E2FE-42C5-9C70-6FD6BFED6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66726"/>
          <a:ext cx="3248025" cy="59054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27" name="Ink 11">
          <a:extLst>
            <a:ext uri="{FF2B5EF4-FFF2-40B4-BE49-F238E27FC236}">
              <a16:creationId xmlns:a16="http://schemas.microsoft.com/office/drawing/2014/main" id="{106A9C0F-FAF4-482D-A2A3-F824F5F07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20" name="Ink 14">
          <a:extLst>
            <a:ext uri="{FF2B5EF4-FFF2-40B4-BE49-F238E27FC236}">
              <a16:creationId xmlns:a16="http://schemas.microsoft.com/office/drawing/2014/main" id="{8C9D05FF-E117-411F-9E60-17116F6B4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9" name="Ink 15">
          <a:extLst>
            <a:ext uri="{FF2B5EF4-FFF2-40B4-BE49-F238E27FC236}">
              <a16:creationId xmlns:a16="http://schemas.microsoft.com/office/drawing/2014/main" id="{6DAA66BF-43BC-44D3-AA10-BC119DA02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7" name="Ink 16">
          <a:extLst>
            <a:ext uri="{FF2B5EF4-FFF2-40B4-BE49-F238E27FC236}">
              <a16:creationId xmlns:a16="http://schemas.microsoft.com/office/drawing/2014/main" id="{7A771F60-C809-4BBD-9D57-5ADFFD812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21" name="Ink 17">
          <a:extLst>
            <a:ext uri="{FF2B5EF4-FFF2-40B4-BE49-F238E27FC236}">
              <a16:creationId xmlns:a16="http://schemas.microsoft.com/office/drawing/2014/main" id="{2B6E9035-B4AD-4CE0-A74C-049CB498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3" name="Ink 18">
          <a:extLst>
            <a:ext uri="{FF2B5EF4-FFF2-40B4-BE49-F238E27FC236}">
              <a16:creationId xmlns:a16="http://schemas.microsoft.com/office/drawing/2014/main" id="{A90F9994-6F13-4EB5-BF63-10955702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4" name="Ink 27">
          <a:extLst>
            <a:ext uri="{FF2B5EF4-FFF2-40B4-BE49-F238E27FC236}">
              <a16:creationId xmlns:a16="http://schemas.microsoft.com/office/drawing/2014/main" id="{F1EB45FB-76E3-4886-8354-E1C64A937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5" name="Ink 30">
          <a:extLst>
            <a:ext uri="{FF2B5EF4-FFF2-40B4-BE49-F238E27FC236}">
              <a16:creationId xmlns:a16="http://schemas.microsoft.com/office/drawing/2014/main" id="{C8209C71-DC9C-4884-8C60-92963525C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6" name="Ink 33">
          <a:extLst>
            <a:ext uri="{FF2B5EF4-FFF2-40B4-BE49-F238E27FC236}">
              <a16:creationId xmlns:a16="http://schemas.microsoft.com/office/drawing/2014/main" id="{48159988-CA88-42E7-B414-EEEFF7DE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437906</xdr:colOff>
      <xdr:row>14</xdr:row>
      <xdr:rowOff>0</xdr:rowOff>
    </xdr:from>
    <xdr:ext cx="356" cy="356"/>
    <xdr:pic>
      <xdr:nvPicPr>
        <xdr:cNvPr id="5" name="Ink 38">
          <a:extLst>
            <a:ext uri="{FF2B5EF4-FFF2-40B4-BE49-F238E27FC236}">
              <a16:creationId xmlns:a16="http://schemas.microsoft.com/office/drawing/2014/main" id="{6E3CBCDF-B61A-402F-BB97-09ACC1B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331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8" name="Ink 39">
          <a:extLst>
            <a:ext uri="{FF2B5EF4-FFF2-40B4-BE49-F238E27FC236}">
              <a16:creationId xmlns:a16="http://schemas.microsoft.com/office/drawing/2014/main" id="{BC769A9C-CB3D-4E0F-8938-F22BE705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045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438061</xdr:colOff>
      <xdr:row>14</xdr:row>
      <xdr:rowOff>0</xdr:rowOff>
    </xdr:from>
    <xdr:ext cx="356" cy="356"/>
    <xdr:pic>
      <xdr:nvPicPr>
        <xdr:cNvPr id="6" name="Ink 40">
          <a:extLst>
            <a:ext uri="{FF2B5EF4-FFF2-40B4-BE49-F238E27FC236}">
              <a16:creationId xmlns:a16="http://schemas.microsoft.com/office/drawing/2014/main" id="{3746BB0F-EB37-4133-8BFA-887F329F8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486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761740</xdr:colOff>
      <xdr:row>14</xdr:row>
      <xdr:rowOff>0</xdr:rowOff>
    </xdr:from>
    <xdr:ext cx="356" cy="356"/>
    <xdr:pic>
      <xdr:nvPicPr>
        <xdr:cNvPr id="11" name="Ink 43">
          <a:extLst>
            <a:ext uri="{FF2B5EF4-FFF2-40B4-BE49-F238E27FC236}">
              <a16:creationId xmlns:a16="http://schemas.microsoft.com/office/drawing/2014/main" id="{1224ED2C-3523-4826-8C26-4D9359C5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04715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437778</xdr:colOff>
      <xdr:row>14</xdr:row>
      <xdr:rowOff>0</xdr:rowOff>
    </xdr:from>
    <xdr:ext cx="356" cy="356"/>
    <xdr:pic>
      <xdr:nvPicPr>
        <xdr:cNvPr id="8" name="Ink 44">
          <a:extLst>
            <a:ext uri="{FF2B5EF4-FFF2-40B4-BE49-F238E27FC236}">
              <a16:creationId xmlns:a16="http://schemas.microsoft.com/office/drawing/2014/main" id="{D96769F9-D6E8-42C2-B23E-53748F49F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0203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790187</xdr:colOff>
      <xdr:row>14</xdr:row>
      <xdr:rowOff>0</xdr:rowOff>
    </xdr:from>
    <xdr:ext cx="356" cy="356"/>
    <xdr:pic>
      <xdr:nvPicPr>
        <xdr:cNvPr id="10" name="Ink 45">
          <a:extLst>
            <a:ext uri="{FF2B5EF4-FFF2-40B4-BE49-F238E27FC236}">
              <a16:creationId xmlns:a16="http://schemas.microsoft.com/office/drawing/2014/main" id="{A32E3B57-9711-434B-B1C2-1CBBAAD8D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3162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218788</xdr:colOff>
      <xdr:row>14</xdr:row>
      <xdr:rowOff>0</xdr:rowOff>
    </xdr:from>
    <xdr:ext cx="356" cy="356"/>
    <xdr:pic>
      <xdr:nvPicPr>
        <xdr:cNvPr id="7" name="Ink 46">
          <a:extLst>
            <a:ext uri="{FF2B5EF4-FFF2-40B4-BE49-F238E27FC236}">
              <a16:creationId xmlns:a16="http://schemas.microsoft.com/office/drawing/2014/main" id="{EF9D5D17-5FD9-4DCB-B1B4-B4EDA7813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213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352364</xdr:colOff>
      <xdr:row>18</xdr:row>
      <xdr:rowOff>0</xdr:rowOff>
    </xdr:from>
    <xdr:ext cx="356" cy="356"/>
    <xdr:pic>
      <xdr:nvPicPr>
        <xdr:cNvPr id="33" name="Ink 47">
          <a:extLst>
            <a:ext uri="{FF2B5EF4-FFF2-40B4-BE49-F238E27FC236}">
              <a16:creationId xmlns:a16="http://schemas.microsoft.com/office/drawing/2014/main" id="{F59275A7-C111-4E58-8560-D53387688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2364" y="93916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438061</xdr:colOff>
      <xdr:row>14</xdr:row>
      <xdr:rowOff>0</xdr:rowOff>
    </xdr:from>
    <xdr:ext cx="356" cy="356"/>
    <xdr:pic>
      <xdr:nvPicPr>
        <xdr:cNvPr id="9" name="Ink 48">
          <a:extLst>
            <a:ext uri="{FF2B5EF4-FFF2-40B4-BE49-F238E27FC236}">
              <a16:creationId xmlns:a16="http://schemas.microsoft.com/office/drawing/2014/main" id="{855EAC84-78E5-424D-8150-5557FDC39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486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761740</xdr:colOff>
      <xdr:row>14</xdr:row>
      <xdr:rowOff>0</xdr:rowOff>
    </xdr:from>
    <xdr:ext cx="356" cy="356"/>
    <xdr:pic>
      <xdr:nvPicPr>
        <xdr:cNvPr id="12" name="Ink 49">
          <a:extLst>
            <a:ext uri="{FF2B5EF4-FFF2-40B4-BE49-F238E27FC236}">
              <a16:creationId xmlns:a16="http://schemas.microsoft.com/office/drawing/2014/main" id="{C85DEBF9-8D35-41E9-8629-BFB3B11BA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04715" y="6076950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1142862</xdr:colOff>
      <xdr:row>14</xdr:row>
      <xdr:rowOff>0</xdr:rowOff>
    </xdr:from>
    <xdr:ext cx="1453" cy="356"/>
    <xdr:pic>
      <xdr:nvPicPr>
        <xdr:cNvPr id="22" name="Ink 50">
          <a:extLst>
            <a:ext uri="{FF2B5EF4-FFF2-40B4-BE49-F238E27FC236}">
              <a16:creationId xmlns:a16="http://schemas.microsoft.com/office/drawing/2014/main" id="{A62D7D88-80C6-4A8F-9D6C-2BEEF5F0D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312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1142725</xdr:colOff>
      <xdr:row>14</xdr:row>
      <xdr:rowOff>0</xdr:rowOff>
    </xdr:from>
    <xdr:ext cx="1453" cy="356"/>
    <xdr:pic>
      <xdr:nvPicPr>
        <xdr:cNvPr id="23" name="Ink 51">
          <a:extLst>
            <a:ext uri="{FF2B5EF4-FFF2-40B4-BE49-F238E27FC236}">
              <a16:creationId xmlns:a16="http://schemas.microsoft.com/office/drawing/2014/main" id="{3B317CDB-193C-4809-955A-BAE44632D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175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4" name="Ink 52">
          <a:extLst>
            <a:ext uri="{FF2B5EF4-FFF2-40B4-BE49-F238E27FC236}">
              <a16:creationId xmlns:a16="http://schemas.microsoft.com/office/drawing/2014/main" id="{44B1D845-6FC2-4147-A171-90377A2AE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5" name="Ink 53">
          <a:extLst>
            <a:ext uri="{FF2B5EF4-FFF2-40B4-BE49-F238E27FC236}">
              <a16:creationId xmlns:a16="http://schemas.microsoft.com/office/drawing/2014/main" id="{487EBE7B-0204-4722-B4EE-A5DFD6C6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6" name="Ink 54">
          <a:extLst>
            <a:ext uri="{FF2B5EF4-FFF2-40B4-BE49-F238E27FC236}">
              <a16:creationId xmlns:a16="http://schemas.microsoft.com/office/drawing/2014/main" id="{A667BB11-7DF1-407F-9FFB-EEB10C03C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32" name="Ink 55">
          <a:extLst>
            <a:ext uri="{FF2B5EF4-FFF2-40B4-BE49-F238E27FC236}">
              <a16:creationId xmlns:a16="http://schemas.microsoft.com/office/drawing/2014/main" id="{4BC18DB4-559A-43AC-AC71-4D54E24C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267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1142926</xdr:colOff>
      <xdr:row>14</xdr:row>
      <xdr:rowOff>0</xdr:rowOff>
    </xdr:from>
    <xdr:ext cx="1453" cy="356"/>
    <xdr:pic>
      <xdr:nvPicPr>
        <xdr:cNvPr id="28" name="Ink 56">
          <a:extLst>
            <a:ext uri="{FF2B5EF4-FFF2-40B4-BE49-F238E27FC236}">
              <a16:creationId xmlns:a16="http://schemas.microsoft.com/office/drawing/2014/main" id="{F0E198B8-809A-4A16-BE83-DD7FDE39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376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1142698</xdr:colOff>
      <xdr:row>14</xdr:row>
      <xdr:rowOff>0</xdr:rowOff>
    </xdr:from>
    <xdr:ext cx="1453" cy="356"/>
    <xdr:pic>
      <xdr:nvPicPr>
        <xdr:cNvPr id="29" name="Ink 57">
          <a:extLst>
            <a:ext uri="{FF2B5EF4-FFF2-40B4-BE49-F238E27FC236}">
              <a16:creationId xmlns:a16="http://schemas.microsoft.com/office/drawing/2014/main" id="{B38A8A24-4FD3-49C1-BE19-B21804518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148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1142670</xdr:colOff>
      <xdr:row>14</xdr:row>
      <xdr:rowOff>0</xdr:rowOff>
    </xdr:from>
    <xdr:ext cx="1453" cy="356"/>
    <xdr:pic>
      <xdr:nvPicPr>
        <xdr:cNvPr id="30" name="Ink 58">
          <a:extLst>
            <a:ext uri="{FF2B5EF4-FFF2-40B4-BE49-F238E27FC236}">
              <a16:creationId xmlns:a16="http://schemas.microsoft.com/office/drawing/2014/main" id="{6A30C60B-F913-4D80-8D4D-0A3AA04A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43120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1142625</xdr:colOff>
      <xdr:row>14</xdr:row>
      <xdr:rowOff>0</xdr:rowOff>
    </xdr:from>
    <xdr:ext cx="1453" cy="356"/>
    <xdr:pic>
      <xdr:nvPicPr>
        <xdr:cNvPr id="31" name="Ink 59">
          <a:extLst>
            <a:ext uri="{FF2B5EF4-FFF2-40B4-BE49-F238E27FC236}">
              <a16:creationId xmlns:a16="http://schemas.microsoft.com/office/drawing/2014/main" id="{DBD81BC4-5AA4-427C-B91E-E586E2BF2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43075" y="607695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12</xdr:col>
      <xdr:colOff>66671</xdr:colOff>
      <xdr:row>2</xdr:row>
      <xdr:rowOff>114300</xdr:rowOff>
    </xdr:from>
    <xdr:ext cx="8039104" cy="6496856"/>
    <xdr:graphicFrame macro="">
      <xdr:nvGraphicFramePr>
        <xdr:cNvPr id="3" name="Chart 35">
          <a:extLst>
            <a:ext uri="{FF2B5EF4-FFF2-40B4-BE49-F238E27FC236}">
              <a16:creationId xmlns:a16="http://schemas.microsoft.com/office/drawing/2014/main" id="{CD4B57F5-684D-4096-82D4-D40C9D3FC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twoCellAnchor>
    <xdr:from>
      <xdr:col>12</xdr:col>
      <xdr:colOff>188285</xdr:colOff>
      <xdr:row>10</xdr:row>
      <xdr:rowOff>57955</xdr:rowOff>
    </xdr:from>
    <xdr:to>
      <xdr:col>21</xdr:col>
      <xdr:colOff>459749</xdr:colOff>
      <xdr:row>15</xdr:row>
      <xdr:rowOff>95383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B8BC7F-73C1-44E8-BE5C-932C582414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19053</xdr:rowOff>
    </xdr:from>
    <xdr:ext cx="2328333" cy="700614"/>
    <xdr:pic>
      <xdr:nvPicPr>
        <xdr:cNvPr id="2" name="Picture 2">
          <a:extLst>
            <a:ext uri="{FF2B5EF4-FFF2-40B4-BE49-F238E27FC236}">
              <a16:creationId xmlns:a16="http://schemas.microsoft.com/office/drawing/2014/main" id="{909DEDE0-7CC7-4B1C-9774-C494DCCC0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3"/>
          <a:ext cx="2328333" cy="70061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56820</xdr:rowOff>
    </xdr:from>
    <xdr:ext cx="4544" cy="356"/>
    <xdr:pic>
      <xdr:nvPicPr>
        <xdr:cNvPr id="5" name="Ink 3">
          <a:extLst>
            <a:ext uri="{FF2B5EF4-FFF2-40B4-BE49-F238E27FC236}">
              <a16:creationId xmlns:a16="http://schemas.microsoft.com/office/drawing/2014/main" id="{B59CBD49-D529-4B74-A2AD-BE77C5C51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57778320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104342</xdr:rowOff>
    </xdr:from>
    <xdr:ext cx="4544" cy="356"/>
    <xdr:pic>
      <xdr:nvPicPr>
        <xdr:cNvPr id="9" name="Ink 4">
          <a:extLst>
            <a:ext uri="{FF2B5EF4-FFF2-40B4-BE49-F238E27FC236}">
              <a16:creationId xmlns:a16="http://schemas.microsoft.com/office/drawing/2014/main" id="{36A1AD1B-EF1E-4F73-BCDC-6296D717E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6050" y="57825842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170937</xdr:rowOff>
    </xdr:from>
    <xdr:ext cx="4544" cy="356"/>
    <xdr:pic>
      <xdr:nvPicPr>
        <xdr:cNvPr id="8" name="Ink 5">
          <a:extLst>
            <a:ext uri="{FF2B5EF4-FFF2-40B4-BE49-F238E27FC236}">
              <a16:creationId xmlns:a16="http://schemas.microsoft.com/office/drawing/2014/main" id="{5C91EB3D-01E1-4566-B79C-64CD98206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57892437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21" name="Ink 6">
          <a:extLst>
            <a:ext uri="{FF2B5EF4-FFF2-40B4-BE49-F238E27FC236}">
              <a16:creationId xmlns:a16="http://schemas.microsoft.com/office/drawing/2014/main" id="{6ADE653C-0F25-4780-A601-D609F8C12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57864000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11" name="Ink 7">
          <a:extLst>
            <a:ext uri="{FF2B5EF4-FFF2-40B4-BE49-F238E27FC236}">
              <a16:creationId xmlns:a16="http://schemas.microsoft.com/office/drawing/2014/main" id="{F27FFC13-9422-46DB-A0DA-EA3062B76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57864000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6" name="Ink 8">
          <a:extLst>
            <a:ext uri="{FF2B5EF4-FFF2-40B4-BE49-F238E27FC236}">
              <a16:creationId xmlns:a16="http://schemas.microsoft.com/office/drawing/2014/main" id="{AB4BB03F-36EE-40C6-A7D3-B6D98277F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6050" y="57864000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114062</xdr:rowOff>
    </xdr:from>
    <xdr:ext cx="4544" cy="356"/>
    <xdr:pic>
      <xdr:nvPicPr>
        <xdr:cNvPr id="7" name="Ink 9">
          <a:extLst>
            <a:ext uri="{FF2B5EF4-FFF2-40B4-BE49-F238E27FC236}">
              <a16:creationId xmlns:a16="http://schemas.microsoft.com/office/drawing/2014/main" id="{4FF0581C-1999-47A9-9C08-0DC3BB2B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0" y="57835562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1762121</xdr:colOff>
      <xdr:row>126</xdr:row>
      <xdr:rowOff>85423</xdr:rowOff>
    </xdr:from>
    <xdr:ext cx="4544" cy="356"/>
    <xdr:pic>
      <xdr:nvPicPr>
        <xdr:cNvPr id="4" name="Ink 10">
          <a:extLst>
            <a:ext uri="{FF2B5EF4-FFF2-40B4-BE49-F238E27FC236}">
              <a16:creationId xmlns:a16="http://schemas.microsoft.com/office/drawing/2014/main" id="{CF37AFD4-DCB9-4FA4-A0C5-F8A0C0373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2696" y="57806923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190021</xdr:rowOff>
    </xdr:from>
    <xdr:ext cx="4544" cy="356"/>
    <xdr:pic>
      <xdr:nvPicPr>
        <xdr:cNvPr id="10" name="Ink 11">
          <a:extLst>
            <a:ext uri="{FF2B5EF4-FFF2-40B4-BE49-F238E27FC236}">
              <a16:creationId xmlns:a16="http://schemas.microsoft.com/office/drawing/2014/main" id="{7832A828-5D1A-4857-923F-C1CA836B2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86050" y="57911521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437906</xdr:colOff>
      <xdr:row>126</xdr:row>
      <xdr:rowOff>133136</xdr:rowOff>
    </xdr:from>
    <xdr:ext cx="356" cy="356"/>
    <xdr:pic>
      <xdr:nvPicPr>
        <xdr:cNvPr id="3" name="Ink 12">
          <a:extLst>
            <a:ext uri="{FF2B5EF4-FFF2-40B4-BE49-F238E27FC236}">
              <a16:creationId xmlns:a16="http://schemas.microsoft.com/office/drawing/2014/main" id="{050A3827-0DCB-4CB4-BB69-1F3C8926F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331" y="57854636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127</xdr:row>
      <xdr:rowOff>85258</xdr:rowOff>
    </xdr:from>
    <xdr:ext cx="4544" cy="356"/>
    <xdr:pic>
      <xdr:nvPicPr>
        <xdr:cNvPr id="27" name="Ink 13">
          <a:extLst>
            <a:ext uri="{FF2B5EF4-FFF2-40B4-BE49-F238E27FC236}">
              <a16:creationId xmlns:a16="http://schemas.microsoft.com/office/drawing/2014/main" id="{04396363-A160-498F-BF8B-735666B77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86050" y="58035358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438061</xdr:colOff>
      <xdr:row>128</xdr:row>
      <xdr:rowOff>85258</xdr:rowOff>
    </xdr:from>
    <xdr:ext cx="356" cy="356"/>
    <xdr:pic>
      <xdr:nvPicPr>
        <xdr:cNvPr id="29" name="Ink 14">
          <a:extLst>
            <a:ext uri="{FF2B5EF4-FFF2-40B4-BE49-F238E27FC236}">
              <a16:creationId xmlns:a16="http://schemas.microsoft.com/office/drawing/2014/main" id="{DB517C5E-6C7A-4A6A-834F-82CEA3B3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0486" y="58263958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761740</xdr:colOff>
      <xdr:row>128</xdr:row>
      <xdr:rowOff>104342</xdr:rowOff>
    </xdr:from>
    <xdr:ext cx="356" cy="356"/>
    <xdr:pic>
      <xdr:nvPicPr>
        <xdr:cNvPr id="30" name="Ink 15">
          <a:extLst>
            <a:ext uri="{FF2B5EF4-FFF2-40B4-BE49-F238E27FC236}">
              <a16:creationId xmlns:a16="http://schemas.microsoft.com/office/drawing/2014/main" id="{8E432782-0F62-4525-9154-BE805AD5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2315" y="58283042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437778</xdr:colOff>
      <xdr:row>127</xdr:row>
      <xdr:rowOff>66184</xdr:rowOff>
    </xdr:from>
    <xdr:ext cx="356" cy="356"/>
    <xdr:pic>
      <xdr:nvPicPr>
        <xdr:cNvPr id="22" name="Ink 16">
          <a:extLst>
            <a:ext uri="{FF2B5EF4-FFF2-40B4-BE49-F238E27FC236}">
              <a16:creationId xmlns:a16="http://schemas.microsoft.com/office/drawing/2014/main" id="{A8940DB3-2810-487C-ABDD-9BED01D8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0203" y="58016284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790187</xdr:colOff>
      <xdr:row>127</xdr:row>
      <xdr:rowOff>85258</xdr:rowOff>
    </xdr:from>
    <xdr:ext cx="356" cy="356"/>
    <xdr:pic>
      <xdr:nvPicPr>
        <xdr:cNvPr id="25" name="Ink 17">
          <a:extLst>
            <a:ext uri="{FF2B5EF4-FFF2-40B4-BE49-F238E27FC236}">
              <a16:creationId xmlns:a16="http://schemas.microsoft.com/office/drawing/2014/main" id="{FF527AF3-78CF-47EF-BEF9-2C8BE5DB7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0762" y="58035358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218788</xdr:colOff>
      <xdr:row>127</xdr:row>
      <xdr:rowOff>190021</xdr:rowOff>
    </xdr:from>
    <xdr:ext cx="356" cy="356"/>
    <xdr:pic>
      <xdr:nvPicPr>
        <xdr:cNvPr id="23" name="Ink 18">
          <a:extLst>
            <a:ext uri="{FF2B5EF4-FFF2-40B4-BE49-F238E27FC236}">
              <a16:creationId xmlns:a16="http://schemas.microsoft.com/office/drawing/2014/main" id="{5199FA65-DD10-4DBE-AD5D-A86F68DA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1213" y="58140121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130</xdr:row>
      <xdr:rowOff>75904</xdr:rowOff>
    </xdr:from>
    <xdr:ext cx="2724" cy="356"/>
    <xdr:pic>
      <xdr:nvPicPr>
        <xdr:cNvPr id="31" name="Ink 19">
          <a:extLst>
            <a:ext uri="{FF2B5EF4-FFF2-40B4-BE49-F238E27FC236}">
              <a16:creationId xmlns:a16="http://schemas.microsoft.com/office/drawing/2014/main" id="{AF626B97-E723-438B-B28C-EA8CE87F9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2364" y="58711804"/>
          <a:ext cx="272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438061</xdr:colOff>
      <xdr:row>127</xdr:row>
      <xdr:rowOff>85258</xdr:rowOff>
    </xdr:from>
    <xdr:ext cx="356" cy="356"/>
    <xdr:pic>
      <xdr:nvPicPr>
        <xdr:cNvPr id="24" name="Ink 20">
          <a:extLst>
            <a:ext uri="{FF2B5EF4-FFF2-40B4-BE49-F238E27FC236}">
              <a16:creationId xmlns:a16="http://schemas.microsoft.com/office/drawing/2014/main" id="{18EA6ABE-1386-450D-8456-FC74A717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0486" y="58035358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761740</xdr:colOff>
      <xdr:row>127</xdr:row>
      <xdr:rowOff>104342</xdr:rowOff>
    </xdr:from>
    <xdr:ext cx="356" cy="356"/>
    <xdr:pic>
      <xdr:nvPicPr>
        <xdr:cNvPr id="26" name="Ink 21">
          <a:extLst>
            <a:ext uri="{FF2B5EF4-FFF2-40B4-BE49-F238E27FC236}">
              <a16:creationId xmlns:a16="http://schemas.microsoft.com/office/drawing/2014/main" id="{B7A97C5A-28D0-4BD7-A34D-5157EA112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2315" y="58054442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790443</xdr:colOff>
      <xdr:row>126</xdr:row>
      <xdr:rowOff>56820</xdr:rowOff>
    </xdr:from>
    <xdr:ext cx="1453" cy="356"/>
    <xdr:pic>
      <xdr:nvPicPr>
        <xdr:cNvPr id="12" name="Ink 22">
          <a:extLst>
            <a:ext uri="{FF2B5EF4-FFF2-40B4-BE49-F238E27FC236}">
              <a16:creationId xmlns:a16="http://schemas.microsoft.com/office/drawing/2014/main" id="{145CC181-E7C3-4CA2-9795-65AE6029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493" y="5777832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790306</xdr:colOff>
      <xdr:row>126</xdr:row>
      <xdr:rowOff>104342</xdr:rowOff>
    </xdr:from>
    <xdr:ext cx="1453" cy="356"/>
    <xdr:pic>
      <xdr:nvPicPr>
        <xdr:cNvPr id="13" name="Ink 23">
          <a:extLst>
            <a:ext uri="{FF2B5EF4-FFF2-40B4-BE49-F238E27FC236}">
              <a16:creationId xmlns:a16="http://schemas.microsoft.com/office/drawing/2014/main" id="{A8AD9C8C-8C2C-4B53-B6BC-D20B99785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356" y="57825842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170937</xdr:rowOff>
    </xdr:from>
    <xdr:ext cx="1453" cy="356"/>
    <xdr:pic>
      <xdr:nvPicPr>
        <xdr:cNvPr id="14" name="Ink 24">
          <a:extLst>
            <a:ext uri="{FF2B5EF4-FFF2-40B4-BE49-F238E27FC236}">
              <a16:creationId xmlns:a16="http://schemas.microsoft.com/office/drawing/2014/main" id="{98D202C1-44DD-473C-BF07-41CCFE44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448" y="57892437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15" name="Ink 25">
          <a:extLst>
            <a:ext uri="{FF2B5EF4-FFF2-40B4-BE49-F238E27FC236}">
              <a16:creationId xmlns:a16="http://schemas.microsoft.com/office/drawing/2014/main" id="{629D6D9A-A4E6-44E2-8AAF-8749E73D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448" y="5786400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16" name="Ink 26">
          <a:extLst>
            <a:ext uri="{FF2B5EF4-FFF2-40B4-BE49-F238E27FC236}">
              <a16:creationId xmlns:a16="http://schemas.microsoft.com/office/drawing/2014/main" id="{75374B2E-71A0-4B33-A095-F6EAD5117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448" y="5786400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17" name="Ink 27">
          <a:extLst>
            <a:ext uri="{FF2B5EF4-FFF2-40B4-BE49-F238E27FC236}">
              <a16:creationId xmlns:a16="http://schemas.microsoft.com/office/drawing/2014/main" id="{9EB50E26-22D1-412C-B00A-BDE142528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448" y="57864000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790498</xdr:colOff>
      <xdr:row>126</xdr:row>
      <xdr:rowOff>114062</xdr:rowOff>
    </xdr:from>
    <xdr:ext cx="1453" cy="356"/>
    <xdr:pic>
      <xdr:nvPicPr>
        <xdr:cNvPr id="19" name="Ink 28">
          <a:extLst>
            <a:ext uri="{FF2B5EF4-FFF2-40B4-BE49-F238E27FC236}">
              <a16:creationId xmlns:a16="http://schemas.microsoft.com/office/drawing/2014/main" id="{32FEA738-9EF4-4BF7-B5E2-CF24D763E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548" y="57835562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790279</xdr:colOff>
      <xdr:row>126</xdr:row>
      <xdr:rowOff>75904</xdr:rowOff>
    </xdr:from>
    <xdr:ext cx="1453" cy="356"/>
    <xdr:pic>
      <xdr:nvPicPr>
        <xdr:cNvPr id="20" name="Ink 29">
          <a:extLst>
            <a:ext uri="{FF2B5EF4-FFF2-40B4-BE49-F238E27FC236}">
              <a16:creationId xmlns:a16="http://schemas.microsoft.com/office/drawing/2014/main" id="{FA0D045F-A336-4B55-BCBD-28E690441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329" y="57797404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790242</xdr:colOff>
      <xdr:row>126</xdr:row>
      <xdr:rowOff>190021</xdr:rowOff>
    </xdr:from>
    <xdr:ext cx="1453" cy="356"/>
    <xdr:pic>
      <xdr:nvPicPr>
        <xdr:cNvPr id="18" name="Ink 30">
          <a:extLst>
            <a:ext uri="{FF2B5EF4-FFF2-40B4-BE49-F238E27FC236}">
              <a16:creationId xmlns:a16="http://schemas.microsoft.com/office/drawing/2014/main" id="{D7C76770-CE26-4105-A6B1-2FF4B7115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476292" y="57911521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790197</xdr:colOff>
      <xdr:row>127</xdr:row>
      <xdr:rowOff>85258</xdr:rowOff>
    </xdr:from>
    <xdr:ext cx="1453" cy="356"/>
    <xdr:pic>
      <xdr:nvPicPr>
        <xdr:cNvPr id="28" name="Ink 31">
          <a:extLst>
            <a:ext uri="{FF2B5EF4-FFF2-40B4-BE49-F238E27FC236}">
              <a16:creationId xmlns:a16="http://schemas.microsoft.com/office/drawing/2014/main" id="{DF04E5FB-8E13-4E32-90E0-F3563B450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76247" y="58035358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128</xdr:row>
          <xdr:rowOff>38100</xdr:rowOff>
        </xdr:from>
        <xdr:to>
          <xdr:col>25</xdr:col>
          <xdr:colOff>213783</xdr:colOff>
          <xdr:row>157</xdr:row>
          <xdr:rowOff>112184</xdr:rowOff>
        </xdr:to>
        <xdr:pic>
          <xdr:nvPicPr>
            <xdr:cNvPr id="32" name="Picture 31">
              <a:extLst>
                <a:ext uri="{FF2B5EF4-FFF2-40B4-BE49-F238E27FC236}">
                  <a16:creationId xmlns:a16="http://schemas.microsoft.com/office/drawing/2014/main" id="{0B0A5267-C0C0-437B-A91C-5D5933B4DB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25:$J$152" spid="_x0000_s2258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14977533" y="57696100"/>
              <a:ext cx="9503833" cy="602191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13</xdr:col>
      <xdr:colOff>21166</xdr:colOff>
      <xdr:row>4</xdr:row>
      <xdr:rowOff>47625</xdr:rowOff>
    </xdr:from>
    <xdr:to>
      <xdr:col>24</xdr:col>
      <xdr:colOff>444500</xdr:colOff>
      <xdr:row>15</xdr:row>
      <xdr:rowOff>269875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EA164D21-7122-447E-A33B-DF455A8FF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174625</xdr:colOff>
      <xdr:row>16</xdr:row>
      <xdr:rowOff>448466</xdr:rowOff>
    </xdr:from>
    <xdr:to>
      <xdr:col>24</xdr:col>
      <xdr:colOff>555625</xdr:colOff>
      <xdr:row>35</xdr:row>
      <xdr:rowOff>15874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4F433FC-AC54-4F5C-B6E9-E474E8D90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</xdr:rowOff>
    </xdr:from>
    <xdr:ext cx="3248025" cy="590549"/>
    <xdr:pic>
      <xdr:nvPicPr>
        <xdr:cNvPr id="2" name="Picture 7">
          <a:extLst>
            <a:ext uri="{FF2B5EF4-FFF2-40B4-BE49-F238E27FC236}">
              <a16:creationId xmlns:a16="http://schemas.microsoft.com/office/drawing/2014/main" id="{D61B83DD-DFEA-4979-94F7-54FD01DDC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66726"/>
          <a:ext cx="3248025" cy="59054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3" name="Ink 11">
          <a:extLst>
            <a:ext uri="{FF2B5EF4-FFF2-40B4-BE49-F238E27FC236}">
              <a16:creationId xmlns:a16="http://schemas.microsoft.com/office/drawing/2014/main" id="{9B4818C8-CEFA-46E7-A947-45139DAF7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4" name="Ink 14">
          <a:extLst>
            <a:ext uri="{FF2B5EF4-FFF2-40B4-BE49-F238E27FC236}">
              <a16:creationId xmlns:a16="http://schemas.microsoft.com/office/drawing/2014/main" id="{E608DFDE-8397-415A-B10C-39C13DD13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5" name="Ink 15">
          <a:extLst>
            <a:ext uri="{FF2B5EF4-FFF2-40B4-BE49-F238E27FC236}">
              <a16:creationId xmlns:a16="http://schemas.microsoft.com/office/drawing/2014/main" id="{D951F56C-7FDD-41AD-A226-A7784F66B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6" name="Ink 16">
          <a:extLst>
            <a:ext uri="{FF2B5EF4-FFF2-40B4-BE49-F238E27FC236}">
              <a16:creationId xmlns:a16="http://schemas.microsoft.com/office/drawing/2014/main" id="{1B7C41DC-BD2B-4AED-AD93-E0CF4A56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7" name="Ink 17">
          <a:extLst>
            <a:ext uri="{FF2B5EF4-FFF2-40B4-BE49-F238E27FC236}">
              <a16:creationId xmlns:a16="http://schemas.microsoft.com/office/drawing/2014/main" id="{81D94E29-FE5C-4DEA-8400-E865CAD4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8" name="Ink 18">
          <a:extLst>
            <a:ext uri="{FF2B5EF4-FFF2-40B4-BE49-F238E27FC236}">
              <a16:creationId xmlns:a16="http://schemas.microsoft.com/office/drawing/2014/main" id="{429B741F-2F99-45DB-BF27-7923CA019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9" name="Ink 27">
          <a:extLst>
            <a:ext uri="{FF2B5EF4-FFF2-40B4-BE49-F238E27FC236}">
              <a16:creationId xmlns:a16="http://schemas.microsoft.com/office/drawing/2014/main" id="{0FA209E2-D639-4520-9B01-D02A687C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0" name="Ink 30">
          <a:extLst>
            <a:ext uri="{FF2B5EF4-FFF2-40B4-BE49-F238E27FC236}">
              <a16:creationId xmlns:a16="http://schemas.microsoft.com/office/drawing/2014/main" id="{5667F06E-E3A7-469B-A837-23F270C61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1" name="Ink 33">
          <a:extLst>
            <a:ext uri="{FF2B5EF4-FFF2-40B4-BE49-F238E27FC236}">
              <a16:creationId xmlns:a16="http://schemas.microsoft.com/office/drawing/2014/main" id="{2A2F9DC6-7835-46E3-B633-260E24A6D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437906</xdr:colOff>
      <xdr:row>14</xdr:row>
      <xdr:rowOff>0</xdr:rowOff>
    </xdr:from>
    <xdr:ext cx="356" cy="356"/>
    <xdr:pic>
      <xdr:nvPicPr>
        <xdr:cNvPr id="12" name="Ink 38">
          <a:extLst>
            <a:ext uri="{FF2B5EF4-FFF2-40B4-BE49-F238E27FC236}">
              <a16:creationId xmlns:a16="http://schemas.microsoft.com/office/drawing/2014/main" id="{5CBD31EC-1D7E-49B7-8232-99BD0131F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331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0</xdr:colOff>
      <xdr:row>14</xdr:row>
      <xdr:rowOff>0</xdr:rowOff>
    </xdr:from>
    <xdr:ext cx="1453" cy="356"/>
    <xdr:pic>
      <xdr:nvPicPr>
        <xdr:cNvPr id="13" name="Ink 39">
          <a:extLst>
            <a:ext uri="{FF2B5EF4-FFF2-40B4-BE49-F238E27FC236}">
              <a16:creationId xmlns:a16="http://schemas.microsoft.com/office/drawing/2014/main" id="{F75EB0B9-E339-4A4B-B96C-BD97D29CC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045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438061</xdr:colOff>
      <xdr:row>14</xdr:row>
      <xdr:rowOff>0</xdr:rowOff>
    </xdr:from>
    <xdr:ext cx="356" cy="356"/>
    <xdr:pic>
      <xdr:nvPicPr>
        <xdr:cNvPr id="14" name="Ink 40">
          <a:extLst>
            <a:ext uri="{FF2B5EF4-FFF2-40B4-BE49-F238E27FC236}">
              <a16:creationId xmlns:a16="http://schemas.microsoft.com/office/drawing/2014/main" id="{B56501D6-B958-4B62-8D9D-01A2C7C7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486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761740</xdr:colOff>
      <xdr:row>14</xdr:row>
      <xdr:rowOff>0</xdr:rowOff>
    </xdr:from>
    <xdr:ext cx="356" cy="356"/>
    <xdr:pic>
      <xdr:nvPicPr>
        <xdr:cNvPr id="15" name="Ink 43">
          <a:extLst>
            <a:ext uri="{FF2B5EF4-FFF2-40B4-BE49-F238E27FC236}">
              <a16:creationId xmlns:a16="http://schemas.microsoft.com/office/drawing/2014/main" id="{794F5B00-8599-4C84-B1FA-E11691F7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04715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437778</xdr:colOff>
      <xdr:row>14</xdr:row>
      <xdr:rowOff>0</xdr:rowOff>
    </xdr:from>
    <xdr:ext cx="356" cy="356"/>
    <xdr:pic>
      <xdr:nvPicPr>
        <xdr:cNvPr id="16" name="Ink 44">
          <a:extLst>
            <a:ext uri="{FF2B5EF4-FFF2-40B4-BE49-F238E27FC236}">
              <a16:creationId xmlns:a16="http://schemas.microsoft.com/office/drawing/2014/main" id="{37B29D42-9CD6-4C12-9E81-F15A38947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0203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790187</xdr:colOff>
      <xdr:row>14</xdr:row>
      <xdr:rowOff>0</xdr:rowOff>
    </xdr:from>
    <xdr:ext cx="356" cy="356"/>
    <xdr:pic>
      <xdr:nvPicPr>
        <xdr:cNvPr id="17" name="Ink 45">
          <a:extLst>
            <a:ext uri="{FF2B5EF4-FFF2-40B4-BE49-F238E27FC236}">
              <a16:creationId xmlns:a16="http://schemas.microsoft.com/office/drawing/2014/main" id="{0970F98C-3239-4306-9ED9-89C01F52D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3162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218788</xdr:colOff>
      <xdr:row>14</xdr:row>
      <xdr:rowOff>0</xdr:rowOff>
    </xdr:from>
    <xdr:ext cx="356" cy="356"/>
    <xdr:pic>
      <xdr:nvPicPr>
        <xdr:cNvPr id="18" name="Ink 46">
          <a:extLst>
            <a:ext uri="{FF2B5EF4-FFF2-40B4-BE49-F238E27FC236}">
              <a16:creationId xmlns:a16="http://schemas.microsoft.com/office/drawing/2014/main" id="{BB6834F3-BF8D-4460-95A7-161383E26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213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352364</xdr:colOff>
      <xdr:row>18</xdr:row>
      <xdr:rowOff>0</xdr:rowOff>
    </xdr:from>
    <xdr:ext cx="356" cy="356"/>
    <xdr:pic>
      <xdr:nvPicPr>
        <xdr:cNvPr id="19" name="Ink 47">
          <a:extLst>
            <a:ext uri="{FF2B5EF4-FFF2-40B4-BE49-F238E27FC236}">
              <a16:creationId xmlns:a16="http://schemas.microsoft.com/office/drawing/2014/main" id="{D4AADEF4-6A6B-43AF-AF0D-B4C95A36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2364" y="78771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438061</xdr:colOff>
      <xdr:row>14</xdr:row>
      <xdr:rowOff>0</xdr:rowOff>
    </xdr:from>
    <xdr:ext cx="356" cy="356"/>
    <xdr:pic>
      <xdr:nvPicPr>
        <xdr:cNvPr id="20" name="Ink 48">
          <a:extLst>
            <a:ext uri="{FF2B5EF4-FFF2-40B4-BE49-F238E27FC236}">
              <a16:creationId xmlns:a16="http://schemas.microsoft.com/office/drawing/2014/main" id="{D903E229-5385-42AF-9B13-071166BEE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486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761740</xdr:colOff>
      <xdr:row>14</xdr:row>
      <xdr:rowOff>0</xdr:rowOff>
    </xdr:from>
    <xdr:ext cx="356" cy="356"/>
    <xdr:pic>
      <xdr:nvPicPr>
        <xdr:cNvPr id="21" name="Ink 49">
          <a:extLst>
            <a:ext uri="{FF2B5EF4-FFF2-40B4-BE49-F238E27FC236}">
              <a16:creationId xmlns:a16="http://schemas.microsoft.com/office/drawing/2014/main" id="{5ABAA661-AF45-4702-94AC-12FF0AB80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04715" y="6391275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1142862</xdr:colOff>
      <xdr:row>14</xdr:row>
      <xdr:rowOff>0</xdr:rowOff>
    </xdr:from>
    <xdr:ext cx="1453" cy="356"/>
    <xdr:pic>
      <xdr:nvPicPr>
        <xdr:cNvPr id="22" name="Ink 50">
          <a:extLst>
            <a:ext uri="{FF2B5EF4-FFF2-40B4-BE49-F238E27FC236}">
              <a16:creationId xmlns:a16="http://schemas.microsoft.com/office/drawing/2014/main" id="{E8654775-4C05-47FC-896E-53677603C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312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1142725</xdr:colOff>
      <xdr:row>14</xdr:row>
      <xdr:rowOff>0</xdr:rowOff>
    </xdr:from>
    <xdr:ext cx="1453" cy="356"/>
    <xdr:pic>
      <xdr:nvPicPr>
        <xdr:cNvPr id="23" name="Ink 51">
          <a:extLst>
            <a:ext uri="{FF2B5EF4-FFF2-40B4-BE49-F238E27FC236}">
              <a16:creationId xmlns:a16="http://schemas.microsoft.com/office/drawing/2014/main" id="{8FB5AA24-9E96-466C-B00D-60F951642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175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4" name="Ink 52">
          <a:extLst>
            <a:ext uri="{FF2B5EF4-FFF2-40B4-BE49-F238E27FC236}">
              <a16:creationId xmlns:a16="http://schemas.microsoft.com/office/drawing/2014/main" id="{67CEF019-80AC-4707-9337-769EBE706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5" name="Ink 53">
          <a:extLst>
            <a:ext uri="{FF2B5EF4-FFF2-40B4-BE49-F238E27FC236}">
              <a16:creationId xmlns:a16="http://schemas.microsoft.com/office/drawing/2014/main" id="{55184627-8FDA-41AA-86BD-C34FB1A8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6" name="Ink 54">
          <a:extLst>
            <a:ext uri="{FF2B5EF4-FFF2-40B4-BE49-F238E27FC236}">
              <a16:creationId xmlns:a16="http://schemas.microsoft.com/office/drawing/2014/main" id="{67FD12E0-D091-41E8-A81C-25850AE61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267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1142817</xdr:colOff>
      <xdr:row>14</xdr:row>
      <xdr:rowOff>0</xdr:rowOff>
    </xdr:from>
    <xdr:ext cx="1453" cy="356"/>
    <xdr:pic>
      <xdr:nvPicPr>
        <xdr:cNvPr id="27" name="Ink 55">
          <a:extLst>
            <a:ext uri="{FF2B5EF4-FFF2-40B4-BE49-F238E27FC236}">
              <a16:creationId xmlns:a16="http://schemas.microsoft.com/office/drawing/2014/main" id="{F59135AF-104A-4FB0-9D3B-A8CD03B96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267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1142926</xdr:colOff>
      <xdr:row>14</xdr:row>
      <xdr:rowOff>0</xdr:rowOff>
    </xdr:from>
    <xdr:ext cx="1453" cy="356"/>
    <xdr:pic>
      <xdr:nvPicPr>
        <xdr:cNvPr id="28" name="Ink 56">
          <a:extLst>
            <a:ext uri="{FF2B5EF4-FFF2-40B4-BE49-F238E27FC236}">
              <a16:creationId xmlns:a16="http://schemas.microsoft.com/office/drawing/2014/main" id="{BF6B3E04-C5E0-48EE-BE15-E29CECB07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376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1142698</xdr:colOff>
      <xdr:row>14</xdr:row>
      <xdr:rowOff>0</xdr:rowOff>
    </xdr:from>
    <xdr:ext cx="1453" cy="356"/>
    <xdr:pic>
      <xdr:nvPicPr>
        <xdr:cNvPr id="29" name="Ink 57">
          <a:extLst>
            <a:ext uri="{FF2B5EF4-FFF2-40B4-BE49-F238E27FC236}">
              <a16:creationId xmlns:a16="http://schemas.microsoft.com/office/drawing/2014/main" id="{274027BC-3247-4050-B1CD-EA4726553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3148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1142670</xdr:colOff>
      <xdr:row>14</xdr:row>
      <xdr:rowOff>0</xdr:rowOff>
    </xdr:from>
    <xdr:ext cx="1453" cy="356"/>
    <xdr:pic>
      <xdr:nvPicPr>
        <xdr:cNvPr id="30" name="Ink 58">
          <a:extLst>
            <a:ext uri="{FF2B5EF4-FFF2-40B4-BE49-F238E27FC236}">
              <a16:creationId xmlns:a16="http://schemas.microsoft.com/office/drawing/2014/main" id="{FE9FBDA6-7B8D-47B9-BFD8-097384C4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43120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1142625</xdr:colOff>
      <xdr:row>14</xdr:row>
      <xdr:rowOff>0</xdr:rowOff>
    </xdr:from>
    <xdr:ext cx="1453" cy="356"/>
    <xdr:pic>
      <xdr:nvPicPr>
        <xdr:cNvPr id="31" name="Ink 59">
          <a:extLst>
            <a:ext uri="{FF2B5EF4-FFF2-40B4-BE49-F238E27FC236}">
              <a16:creationId xmlns:a16="http://schemas.microsoft.com/office/drawing/2014/main" id="{DF917D3B-ED62-40E3-A999-3A479C23C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43075" y="63912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8</xdr:col>
      <xdr:colOff>920111</xdr:colOff>
      <xdr:row>2</xdr:row>
      <xdr:rowOff>83819</xdr:rowOff>
    </xdr:from>
    <xdr:ext cx="8039104" cy="4714875"/>
    <xdr:graphicFrame macro="">
      <xdr:nvGraphicFramePr>
        <xdr:cNvPr id="32" name="Chart 35">
          <a:extLst>
            <a:ext uri="{FF2B5EF4-FFF2-40B4-BE49-F238E27FC236}">
              <a16:creationId xmlns:a16="http://schemas.microsoft.com/office/drawing/2014/main" id="{E82DFE5B-E7D3-4AA2-8422-9F03DBE86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twoCellAnchor>
    <xdr:from>
      <xdr:col>8</xdr:col>
      <xdr:colOff>911541</xdr:colOff>
      <xdr:row>12</xdr:row>
      <xdr:rowOff>358139</xdr:rowOff>
    </xdr:from>
    <xdr:to>
      <xdr:col>14</xdr:col>
      <xdr:colOff>291465</xdr:colOff>
      <xdr:row>23</xdr:row>
      <xdr:rowOff>62864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93A58B6F-09CB-4854-9230-716F27E37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19053</xdr:rowOff>
    </xdr:from>
    <xdr:ext cx="2328333" cy="700614"/>
    <xdr:pic>
      <xdr:nvPicPr>
        <xdr:cNvPr id="2" name="Picture 2">
          <a:extLst>
            <a:ext uri="{FF2B5EF4-FFF2-40B4-BE49-F238E27FC236}">
              <a16:creationId xmlns:a16="http://schemas.microsoft.com/office/drawing/2014/main" id="{E9C64FF8-5634-411A-88FE-BF56F334D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3"/>
          <a:ext cx="2328333" cy="70061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56820</xdr:rowOff>
    </xdr:from>
    <xdr:ext cx="4544" cy="356"/>
    <xdr:pic>
      <xdr:nvPicPr>
        <xdr:cNvPr id="3" name="Ink 3">
          <a:extLst>
            <a:ext uri="{FF2B5EF4-FFF2-40B4-BE49-F238E27FC236}">
              <a16:creationId xmlns:a16="http://schemas.microsoft.com/office/drawing/2014/main" id="{6F4467ED-1B5D-4B19-90C9-E8F351662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7502095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104342</xdr:rowOff>
    </xdr:from>
    <xdr:ext cx="4544" cy="356"/>
    <xdr:pic>
      <xdr:nvPicPr>
        <xdr:cNvPr id="4" name="Ink 4">
          <a:extLst>
            <a:ext uri="{FF2B5EF4-FFF2-40B4-BE49-F238E27FC236}">
              <a16:creationId xmlns:a16="http://schemas.microsoft.com/office/drawing/2014/main" id="{8A99B041-B887-47DC-8DE5-4BFFCAA3C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3625" y="57549617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170937</xdr:rowOff>
    </xdr:from>
    <xdr:ext cx="4544" cy="356"/>
    <xdr:pic>
      <xdr:nvPicPr>
        <xdr:cNvPr id="5" name="Ink 5">
          <a:extLst>
            <a:ext uri="{FF2B5EF4-FFF2-40B4-BE49-F238E27FC236}">
              <a16:creationId xmlns:a16="http://schemas.microsoft.com/office/drawing/2014/main" id="{798B231D-A195-4FF9-80BF-ED8F680BD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7616212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6" name="Ink 6">
          <a:extLst>
            <a:ext uri="{FF2B5EF4-FFF2-40B4-BE49-F238E27FC236}">
              <a16:creationId xmlns:a16="http://schemas.microsoft.com/office/drawing/2014/main" id="{9580A8AE-E54D-47C6-9499-10A923032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7587775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7" name="Ink 7">
          <a:extLst>
            <a:ext uri="{FF2B5EF4-FFF2-40B4-BE49-F238E27FC236}">
              <a16:creationId xmlns:a16="http://schemas.microsoft.com/office/drawing/2014/main" id="{3F3CB2B8-97C2-4B8F-9927-FD6E6F22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7587775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142500</xdr:rowOff>
    </xdr:from>
    <xdr:ext cx="4544" cy="356"/>
    <xdr:pic>
      <xdr:nvPicPr>
        <xdr:cNvPr id="8" name="Ink 8">
          <a:extLst>
            <a:ext uri="{FF2B5EF4-FFF2-40B4-BE49-F238E27FC236}">
              <a16:creationId xmlns:a16="http://schemas.microsoft.com/office/drawing/2014/main" id="{72B6E064-5892-4FB6-934F-70FEBEF5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3625" y="57587775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114062</xdr:rowOff>
    </xdr:from>
    <xdr:ext cx="4544" cy="356"/>
    <xdr:pic>
      <xdr:nvPicPr>
        <xdr:cNvPr id="9" name="Ink 9">
          <a:extLst>
            <a:ext uri="{FF2B5EF4-FFF2-40B4-BE49-F238E27FC236}">
              <a16:creationId xmlns:a16="http://schemas.microsoft.com/office/drawing/2014/main" id="{AF169203-B095-4A2C-8E54-24F333B1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7559337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1762121</xdr:colOff>
      <xdr:row>126</xdr:row>
      <xdr:rowOff>85423</xdr:rowOff>
    </xdr:from>
    <xdr:ext cx="4544" cy="356"/>
    <xdr:pic>
      <xdr:nvPicPr>
        <xdr:cNvPr id="10" name="Ink 10">
          <a:extLst>
            <a:ext uri="{FF2B5EF4-FFF2-40B4-BE49-F238E27FC236}">
              <a16:creationId xmlns:a16="http://schemas.microsoft.com/office/drawing/2014/main" id="{A422C412-F945-45DC-B886-ABD1152A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0271" y="57530698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126</xdr:row>
      <xdr:rowOff>190021</xdr:rowOff>
    </xdr:from>
    <xdr:ext cx="4544" cy="356"/>
    <xdr:pic>
      <xdr:nvPicPr>
        <xdr:cNvPr id="11" name="Ink 11">
          <a:extLst>
            <a:ext uri="{FF2B5EF4-FFF2-40B4-BE49-F238E27FC236}">
              <a16:creationId xmlns:a16="http://schemas.microsoft.com/office/drawing/2014/main" id="{D6321CAE-F560-4969-AB8E-7990B0576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" y="57635296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437906</xdr:colOff>
      <xdr:row>126</xdr:row>
      <xdr:rowOff>133136</xdr:rowOff>
    </xdr:from>
    <xdr:ext cx="356" cy="356"/>
    <xdr:pic>
      <xdr:nvPicPr>
        <xdr:cNvPr id="12" name="Ink 12">
          <a:extLst>
            <a:ext uri="{FF2B5EF4-FFF2-40B4-BE49-F238E27FC236}">
              <a16:creationId xmlns:a16="http://schemas.microsoft.com/office/drawing/2014/main" id="{C63C20EF-C517-4197-A53E-F284888D9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7906" y="57578411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127</xdr:row>
      <xdr:rowOff>85258</xdr:rowOff>
    </xdr:from>
    <xdr:ext cx="4544" cy="356"/>
    <xdr:pic>
      <xdr:nvPicPr>
        <xdr:cNvPr id="13" name="Ink 13">
          <a:extLst>
            <a:ext uri="{FF2B5EF4-FFF2-40B4-BE49-F238E27FC236}">
              <a16:creationId xmlns:a16="http://schemas.microsoft.com/office/drawing/2014/main" id="{2FBDF3E8-320F-4416-B590-25FB93052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33625" y="57759133"/>
          <a:ext cx="454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438061</xdr:colOff>
      <xdr:row>128</xdr:row>
      <xdr:rowOff>85258</xdr:rowOff>
    </xdr:from>
    <xdr:ext cx="356" cy="356"/>
    <xdr:pic>
      <xdr:nvPicPr>
        <xdr:cNvPr id="14" name="Ink 14">
          <a:extLst>
            <a:ext uri="{FF2B5EF4-FFF2-40B4-BE49-F238E27FC236}">
              <a16:creationId xmlns:a16="http://schemas.microsoft.com/office/drawing/2014/main" id="{885BA51D-80BC-4F0F-B327-51FF83B7C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061" y="57987733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761740</xdr:colOff>
      <xdr:row>128</xdr:row>
      <xdr:rowOff>104342</xdr:rowOff>
    </xdr:from>
    <xdr:ext cx="356" cy="356"/>
    <xdr:pic>
      <xdr:nvPicPr>
        <xdr:cNvPr id="15" name="Ink 15">
          <a:extLst>
            <a:ext uri="{FF2B5EF4-FFF2-40B4-BE49-F238E27FC236}">
              <a16:creationId xmlns:a16="http://schemas.microsoft.com/office/drawing/2014/main" id="{96208661-B96A-47CB-81E3-96300934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9890" y="58006817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437778</xdr:colOff>
      <xdr:row>127</xdr:row>
      <xdr:rowOff>66184</xdr:rowOff>
    </xdr:from>
    <xdr:ext cx="356" cy="356"/>
    <xdr:pic>
      <xdr:nvPicPr>
        <xdr:cNvPr id="16" name="Ink 16">
          <a:extLst>
            <a:ext uri="{FF2B5EF4-FFF2-40B4-BE49-F238E27FC236}">
              <a16:creationId xmlns:a16="http://schemas.microsoft.com/office/drawing/2014/main" id="{B34B68A2-CE52-4C85-8874-29FF8A011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37778" y="57740059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790187</xdr:colOff>
      <xdr:row>127</xdr:row>
      <xdr:rowOff>85258</xdr:rowOff>
    </xdr:from>
    <xdr:ext cx="356" cy="356"/>
    <xdr:pic>
      <xdr:nvPicPr>
        <xdr:cNvPr id="17" name="Ink 17">
          <a:extLst>
            <a:ext uri="{FF2B5EF4-FFF2-40B4-BE49-F238E27FC236}">
              <a16:creationId xmlns:a16="http://schemas.microsoft.com/office/drawing/2014/main" id="{8A664AC9-CA71-48EA-A75D-ED63B0683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28337" y="57759133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218788</xdr:colOff>
      <xdr:row>127</xdr:row>
      <xdr:rowOff>190021</xdr:rowOff>
    </xdr:from>
    <xdr:ext cx="356" cy="356"/>
    <xdr:pic>
      <xdr:nvPicPr>
        <xdr:cNvPr id="18" name="Ink 18">
          <a:extLst>
            <a:ext uri="{FF2B5EF4-FFF2-40B4-BE49-F238E27FC236}">
              <a16:creationId xmlns:a16="http://schemas.microsoft.com/office/drawing/2014/main" id="{66129E1B-ADD5-4F51-929E-699FF2410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8788" y="57863896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130</xdr:row>
      <xdr:rowOff>75904</xdr:rowOff>
    </xdr:from>
    <xdr:ext cx="2724" cy="356"/>
    <xdr:pic>
      <xdr:nvPicPr>
        <xdr:cNvPr id="19" name="Ink 19">
          <a:extLst>
            <a:ext uri="{FF2B5EF4-FFF2-40B4-BE49-F238E27FC236}">
              <a16:creationId xmlns:a16="http://schemas.microsoft.com/office/drawing/2014/main" id="{37EE9177-D139-46E7-BE23-2B35BBCC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58435579"/>
          <a:ext cx="2724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438061</xdr:colOff>
      <xdr:row>127</xdr:row>
      <xdr:rowOff>85258</xdr:rowOff>
    </xdr:from>
    <xdr:ext cx="356" cy="356"/>
    <xdr:pic>
      <xdr:nvPicPr>
        <xdr:cNvPr id="20" name="Ink 20">
          <a:extLst>
            <a:ext uri="{FF2B5EF4-FFF2-40B4-BE49-F238E27FC236}">
              <a16:creationId xmlns:a16="http://schemas.microsoft.com/office/drawing/2014/main" id="{07945CE3-439B-4AF5-9D37-1869F82B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061" y="57759133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761740</xdr:colOff>
      <xdr:row>127</xdr:row>
      <xdr:rowOff>104342</xdr:rowOff>
    </xdr:from>
    <xdr:ext cx="356" cy="356"/>
    <xdr:pic>
      <xdr:nvPicPr>
        <xdr:cNvPr id="21" name="Ink 21">
          <a:extLst>
            <a:ext uri="{FF2B5EF4-FFF2-40B4-BE49-F238E27FC236}">
              <a16:creationId xmlns:a16="http://schemas.microsoft.com/office/drawing/2014/main" id="{58B3C28C-EE19-4CA0-A30E-FE3B701A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9890" y="57778217"/>
          <a:ext cx="356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790443</xdr:colOff>
      <xdr:row>126</xdr:row>
      <xdr:rowOff>56820</xdr:rowOff>
    </xdr:from>
    <xdr:ext cx="1453" cy="356"/>
    <xdr:pic>
      <xdr:nvPicPr>
        <xdr:cNvPr id="22" name="Ink 22">
          <a:extLst>
            <a:ext uri="{FF2B5EF4-FFF2-40B4-BE49-F238E27FC236}">
              <a16:creationId xmlns:a16="http://schemas.microsoft.com/office/drawing/2014/main" id="{35C501CD-1BF2-41A1-ABB7-18EA1C181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068" y="5750209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790306</xdr:colOff>
      <xdr:row>126</xdr:row>
      <xdr:rowOff>104342</xdr:rowOff>
    </xdr:from>
    <xdr:ext cx="1453" cy="356"/>
    <xdr:pic>
      <xdr:nvPicPr>
        <xdr:cNvPr id="23" name="Ink 23">
          <a:extLst>
            <a:ext uri="{FF2B5EF4-FFF2-40B4-BE49-F238E27FC236}">
              <a16:creationId xmlns:a16="http://schemas.microsoft.com/office/drawing/2014/main" id="{1A5C5EEA-569A-4C23-9C3F-9417032D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3931" y="57549617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170937</xdr:rowOff>
    </xdr:from>
    <xdr:ext cx="1453" cy="356"/>
    <xdr:pic>
      <xdr:nvPicPr>
        <xdr:cNvPr id="24" name="Ink 24">
          <a:extLst>
            <a:ext uri="{FF2B5EF4-FFF2-40B4-BE49-F238E27FC236}">
              <a16:creationId xmlns:a16="http://schemas.microsoft.com/office/drawing/2014/main" id="{357DACA9-758E-4499-9C4C-7332CB2A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023" y="57616212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25" name="Ink 25">
          <a:extLst>
            <a:ext uri="{FF2B5EF4-FFF2-40B4-BE49-F238E27FC236}">
              <a16:creationId xmlns:a16="http://schemas.microsoft.com/office/drawing/2014/main" id="{49DD7B48-E617-40DF-B7B7-92CE5FD4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023" y="575877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26" name="Ink 26">
          <a:extLst>
            <a:ext uri="{FF2B5EF4-FFF2-40B4-BE49-F238E27FC236}">
              <a16:creationId xmlns:a16="http://schemas.microsoft.com/office/drawing/2014/main" id="{5D0A4C65-831C-4CD9-89F2-BD2BCD3F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023" y="575877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790398</xdr:colOff>
      <xdr:row>126</xdr:row>
      <xdr:rowOff>142500</xdr:rowOff>
    </xdr:from>
    <xdr:ext cx="1453" cy="356"/>
    <xdr:pic>
      <xdr:nvPicPr>
        <xdr:cNvPr id="27" name="Ink 27">
          <a:extLst>
            <a:ext uri="{FF2B5EF4-FFF2-40B4-BE49-F238E27FC236}">
              <a16:creationId xmlns:a16="http://schemas.microsoft.com/office/drawing/2014/main" id="{DD8E3934-2078-4C02-98F1-0F676FC8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4023" y="57587775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790498</xdr:colOff>
      <xdr:row>126</xdr:row>
      <xdr:rowOff>114062</xdr:rowOff>
    </xdr:from>
    <xdr:ext cx="1453" cy="356"/>
    <xdr:pic>
      <xdr:nvPicPr>
        <xdr:cNvPr id="28" name="Ink 28">
          <a:extLst>
            <a:ext uri="{FF2B5EF4-FFF2-40B4-BE49-F238E27FC236}">
              <a16:creationId xmlns:a16="http://schemas.microsoft.com/office/drawing/2014/main" id="{15D61809-80AC-4A3C-95E0-EF076C0F5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123" y="57559337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790279</xdr:colOff>
      <xdr:row>126</xdr:row>
      <xdr:rowOff>75904</xdr:rowOff>
    </xdr:from>
    <xdr:ext cx="1453" cy="356"/>
    <xdr:pic>
      <xdr:nvPicPr>
        <xdr:cNvPr id="29" name="Ink 29">
          <a:extLst>
            <a:ext uri="{FF2B5EF4-FFF2-40B4-BE49-F238E27FC236}">
              <a16:creationId xmlns:a16="http://schemas.microsoft.com/office/drawing/2014/main" id="{2506669E-7C1A-402B-BA2A-DC76D561D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3904" y="57521179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790242</xdr:colOff>
      <xdr:row>126</xdr:row>
      <xdr:rowOff>190021</xdr:rowOff>
    </xdr:from>
    <xdr:ext cx="1453" cy="356"/>
    <xdr:pic>
      <xdr:nvPicPr>
        <xdr:cNvPr id="30" name="Ink 30">
          <a:extLst>
            <a:ext uri="{FF2B5EF4-FFF2-40B4-BE49-F238E27FC236}">
              <a16:creationId xmlns:a16="http://schemas.microsoft.com/office/drawing/2014/main" id="{B3BB2620-1CE4-4BC2-B368-F8EBEB584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23867" y="57635296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790197</xdr:colOff>
      <xdr:row>127</xdr:row>
      <xdr:rowOff>85258</xdr:rowOff>
    </xdr:from>
    <xdr:ext cx="1453" cy="356"/>
    <xdr:pic>
      <xdr:nvPicPr>
        <xdr:cNvPr id="31" name="Ink 31">
          <a:extLst>
            <a:ext uri="{FF2B5EF4-FFF2-40B4-BE49-F238E27FC236}">
              <a16:creationId xmlns:a16="http://schemas.microsoft.com/office/drawing/2014/main" id="{F987BDB4-6485-4583-B765-0DA2CAD82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23822" y="57759133"/>
          <a:ext cx="1453" cy="356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128</xdr:row>
          <xdr:rowOff>38100</xdr:rowOff>
        </xdr:from>
        <xdr:to>
          <xdr:col>25</xdr:col>
          <xdr:colOff>213783</xdr:colOff>
          <xdr:row>157</xdr:row>
          <xdr:rowOff>112184</xdr:rowOff>
        </xdr:to>
        <xdr:pic>
          <xdr:nvPicPr>
            <xdr:cNvPr id="32" name="Picture 31">
              <a:extLst>
                <a:ext uri="{FF2B5EF4-FFF2-40B4-BE49-F238E27FC236}">
                  <a16:creationId xmlns:a16="http://schemas.microsoft.com/office/drawing/2014/main" id="{2AF87FB1-2E1E-43DB-84E6-DE527712E2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25:$J$152" spid="_x0000_s422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14963775" y="57940575"/>
              <a:ext cx="9472083" cy="597958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13</xdr:col>
      <xdr:colOff>148165</xdr:colOff>
      <xdr:row>4</xdr:row>
      <xdr:rowOff>25399</xdr:rowOff>
    </xdr:from>
    <xdr:to>
      <xdr:col>24</xdr:col>
      <xdr:colOff>692726</xdr:colOff>
      <xdr:row>14</xdr:row>
      <xdr:rowOff>404090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D594E656-A933-4DF4-8520-6C421124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167586</xdr:colOff>
      <xdr:row>15</xdr:row>
      <xdr:rowOff>395071</xdr:rowOff>
    </xdr:from>
    <xdr:to>
      <xdr:col>24</xdr:col>
      <xdr:colOff>779318</xdr:colOff>
      <xdr:row>28</xdr:row>
      <xdr:rowOff>360794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F5041AE-7870-401F-92C4-F2BE354E6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B4:J13" totalsRowShown="0" headerRowDxfId="95" dataDxfId="94">
  <autoFilter ref="B4:J13" xr:uid="{00000000-0009-0000-0100-000001000000}"/>
  <tableColumns count="9">
    <tableColumn id="1" xr3:uid="{00000000-0010-0000-0000-000001000000}" name="Column1" dataDxfId="93"/>
    <tableColumn id="2" xr3:uid="{00000000-0010-0000-0000-000002000000}" name="PROGRAM LEARNING OUTCOMES " dataDxfId="92"/>
    <tableColumn id="3" xr3:uid="{00000000-0010-0000-0000-000003000000}" name="Career Readiness (ILO 1): Recognizing and demonstrating skills and activities that enhance professional and career values" dataDxfId="91"/>
    <tableColumn id="4" xr3:uid="{00000000-0010-0000-0000-000004000000}" name="Communication      (ILO2):Personal and professional expression includes developing written and oral communication skills for technical, professional, and public audiences" dataDxfId="90"/>
    <tableColumn id="5" xr3:uid="{00000000-0010-0000-0000-000005000000}" name="Community Engagement                   (ILO3): Encompasses actions to promote the quality of life in a community through both political and non-political processes" dataDxfId="89"/>
    <tableColumn id="6" xr3:uid="{00000000-0010-0000-0000-000006000000}" name="Critical Thinking (ILO4): A comprehensive and systematic exploration of issues, ideas, artifacts, and events before accepting or formulating an opinion or conclusion and making inferences between concepts" dataDxfId="88"/>
    <tableColumn id="7" xr3:uid="{00000000-0010-0000-0000-000007000000}" name="Global Learning  (ILO5): Includes diversity, equity, inclusion, cultural awareness, social justice, and characteristics that support effective and appropriate interaction in a variety of diverse contexts as well as forms of cultural expression." dataDxfId="87"/>
    <tableColumn id="8" xr3:uid="{00000000-0010-0000-0000-000008000000}" name="Quantitative &amp; Qualitative Reasoning  (ILO6): Scientific reasoning to reach conclusions with or without numerical parameters or differential equations" dataDxfId="86"/>
    <tableColumn id="15" xr3:uid="{0AB9452C-7CF3-414D-82B5-1B7AAA8C1669}" name=" Information Literacy (ILO7): Includes the ability to access, manage, integrate, evaluate, create, and use general or discipline-specific technologies and or library and media sources responsibly, appropriately, and effectively." dataDxfId="8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" displayName="Table3" ref="B4:J124" totalsRowShown="0" headerRowDxfId="55" dataDxfId="54">
  <autoFilter ref="B4:J124" xr:uid="{00000000-0009-0000-0100-000002000000}"/>
  <tableColumns count="9">
    <tableColumn id="1" xr3:uid="{00000000-0010-0000-0100-000001000000}" name="Courses  " dataDxfId="53"/>
    <tableColumn id="2" xr3:uid="{00000000-0010-0000-0100-000002000000}" name="PLO 1" dataDxfId="52"/>
    <tableColumn id="3" xr3:uid="{00000000-0010-0000-0100-000003000000}" name="PLO 2" dataDxfId="51"/>
    <tableColumn id="4" xr3:uid="{00000000-0010-0000-0100-000004000000}" name="PLO 3" dataDxfId="50"/>
    <tableColumn id="5" xr3:uid="{00000000-0010-0000-0100-000005000000}" name="PLO 4" dataDxfId="49"/>
    <tableColumn id="6" xr3:uid="{00000000-0010-0000-0100-000006000000}" name="PLO 5" dataDxfId="48"/>
    <tableColumn id="7" xr3:uid="{00000000-0010-0000-0100-000007000000}" name="PLO 6" dataDxfId="47"/>
    <tableColumn id="8" xr3:uid="{00000000-0010-0000-0100-000008000000}" name="PLO 7" dataDxfId="46"/>
    <tableColumn id="9" xr3:uid="{00000000-0010-0000-0100-000009000000}" name="Type of Course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60BB65-03B9-4858-B2C0-742E70D55F35}" name="Table24" displayName="Table24" ref="B4:F13" totalsRowShown="0" headerRowDxfId="44" dataDxfId="43">
  <autoFilter ref="B4:F13" xr:uid="{00000000-0009-0000-0100-000001000000}"/>
  <tableColumns count="5">
    <tableColumn id="1" xr3:uid="{2BB4841E-2F88-4F2E-874B-5E73CD43917F}" name="Column1" dataDxfId="42"/>
    <tableColumn id="2" xr3:uid="{17D38967-5FF0-4673-9FC5-917B76579B02}" name="PROGRAM LEARNING OUTCOMES " dataDxfId="41"/>
    <tableColumn id="3" xr3:uid="{8377E4E6-922A-46C4-9CB2-F23116751D11}" name="Contentporary Knowledge in Field (GLO 1)" dataDxfId="40"/>
    <tableColumn id="4" xr3:uid="{15C56A9A-7609-4CDD-A2E7-80BA6A7DDFB6}" name="Common Problems     GILO2)" dataDxfId="39"/>
    <tableColumn id="5" xr3:uid="{D4A71891-A79F-4452-AC1D-58F3964EAA9D}" name="Personal Attributes or Disposition               (ILO3)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A530CA-8993-4B4B-B194-7D862B24BAC9}" name="Table35" displayName="Table35" ref="B4:J124" totalsRowShown="0" headerRowDxfId="11" dataDxfId="10">
  <autoFilter ref="B4:J124" xr:uid="{00000000-0009-0000-0100-000002000000}"/>
  <tableColumns count="9">
    <tableColumn id="1" xr3:uid="{90FEAAC5-B573-4B11-BD88-D9AB1A0877D2}" name="Courses  " dataDxfId="9"/>
    <tableColumn id="2" xr3:uid="{0D5FCD43-1A44-464E-ABC9-945D32AB5609}" name="PSLO 1" dataDxfId="8"/>
    <tableColumn id="3" xr3:uid="{7283760C-7A9B-4590-8962-F9BC21BDF7A8}" name="PSLO 2" dataDxfId="7"/>
    <tableColumn id="4" xr3:uid="{BA7A50E0-47FD-4F7C-8835-8B1FCD253A4E}" name="PSLO 3" dataDxfId="6"/>
    <tableColumn id="5" xr3:uid="{2BD836DD-BF3C-4829-BF72-5B427ECE08C9}" name="PSLO 4" dataDxfId="5"/>
    <tableColumn id="6" xr3:uid="{A0F899AB-4DC2-428E-8A21-49ED5C0FD343}" name="PSLO 5" dataDxfId="4"/>
    <tableColumn id="7" xr3:uid="{FB73D370-740B-4504-8EBE-6BA6E6392955}" name="PSLO 6" dataDxfId="3"/>
    <tableColumn id="8" xr3:uid="{E5BF8183-C023-4012-83B4-91C02E38AB47}" name="PSLO 7" dataDxfId="2"/>
    <tableColumn id="9" xr3:uid="{97BA557C-D05A-4580-86EB-651D852AA4CE}" name="Type of Cours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1"/>
  <sheetViews>
    <sheetView zoomScale="34" zoomScaleNormal="34" workbookViewId="0">
      <selection activeCell="J12" sqref="J12"/>
    </sheetView>
  </sheetViews>
  <sheetFormatPr defaultColWidth="8.59765625" defaultRowHeight="15" customHeight="1" x14ac:dyDescent="0.25"/>
  <cols>
    <col min="1" max="1" width="4.59765625" style="19" customWidth="1"/>
    <col min="2" max="2" width="7.59765625" style="19" customWidth="1"/>
    <col min="3" max="3" width="34.8984375" style="19" customWidth="1"/>
    <col min="4" max="4" width="15" style="19" customWidth="1"/>
    <col min="5" max="6" width="19.09765625" style="19" customWidth="1"/>
    <col min="7" max="7" width="18.3984375" style="19" customWidth="1"/>
    <col min="8" max="8" width="20.59765625" style="19" customWidth="1"/>
    <col min="9" max="9" width="22.09765625" style="19" customWidth="1"/>
    <col min="10" max="10" width="21.8984375" style="19" customWidth="1"/>
    <col min="11" max="11" width="31" style="19" customWidth="1"/>
    <col min="12" max="12" width="17.59765625" style="19" customWidth="1"/>
    <col min="13" max="13" width="16" style="19" customWidth="1"/>
    <col min="14" max="14" width="18.5" style="19" customWidth="1"/>
    <col min="15" max="20" width="9.09765625" style="19" customWidth="1"/>
    <col min="21" max="1016" width="12.8984375" style="19" customWidth="1"/>
    <col min="1017" max="1017" width="8.59765625" style="19" customWidth="1"/>
    <col min="1018" max="16384" width="8.59765625" style="19"/>
  </cols>
  <sheetData>
    <row r="1" spans="1:21" ht="36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1" ht="36.75" customHeight="1" x14ac:dyDescent="0.3">
      <c r="A2" s="12"/>
      <c r="B2" s="147" t="s">
        <v>0</v>
      </c>
      <c r="C2" s="147"/>
      <c r="D2" s="148" t="s">
        <v>69</v>
      </c>
      <c r="E2" s="149"/>
      <c r="F2" s="149"/>
      <c r="G2" s="149"/>
      <c r="H2" s="149"/>
      <c r="I2" s="150"/>
      <c r="J2" s="18"/>
      <c r="M2" s="18"/>
      <c r="Q2" s="18"/>
      <c r="R2" s="18"/>
      <c r="S2" s="18"/>
      <c r="T2" s="18"/>
    </row>
    <row r="3" spans="1:21" ht="9.75" customHeight="1" thickBot="1" x14ac:dyDescent="0.35">
      <c r="A3" s="12"/>
      <c r="B3" s="147"/>
      <c r="C3" s="147"/>
      <c r="D3" s="151"/>
      <c r="E3" s="152"/>
      <c r="F3" s="152"/>
      <c r="G3" s="152"/>
      <c r="H3" s="152"/>
      <c r="I3" s="152"/>
      <c r="J3" s="24"/>
      <c r="M3" s="24"/>
      <c r="Q3" s="24"/>
      <c r="R3" s="24"/>
      <c r="S3" s="24"/>
      <c r="T3" s="24"/>
    </row>
    <row r="4" spans="1:21" ht="167.1" customHeight="1" thickTop="1" x14ac:dyDescent="0.3">
      <c r="A4" s="25"/>
      <c r="B4" s="32" t="s">
        <v>2</v>
      </c>
      <c r="C4" s="98" t="s">
        <v>3</v>
      </c>
      <c r="D4" s="100" t="s">
        <v>108</v>
      </c>
      <c r="E4" s="101" t="s">
        <v>107</v>
      </c>
      <c r="F4" s="102" t="s">
        <v>110</v>
      </c>
      <c r="G4" s="102" t="s">
        <v>109</v>
      </c>
      <c r="H4" s="102" t="s">
        <v>111</v>
      </c>
      <c r="I4" s="101" t="s">
        <v>106</v>
      </c>
      <c r="J4" s="101" t="s">
        <v>105</v>
      </c>
      <c r="K4" s="26"/>
      <c r="L4" s="61" t="s">
        <v>61</v>
      </c>
      <c r="M4" s="63">
        <f>COUNTIF('UG PLO TO ILO ALIGNMENT'!$D$5:$D$13,"Yes")/(COUNTIF('UG PLO TO ILO ALIGNMENT'!$D$5:$I$13,"Yes"))</f>
        <v>0.33333333333333331</v>
      </c>
      <c r="N4" s="26"/>
      <c r="O4" s="26"/>
      <c r="P4" s="26"/>
      <c r="Q4" s="26"/>
      <c r="R4" s="26"/>
      <c r="S4" s="26"/>
      <c r="T4" s="26"/>
      <c r="U4" s="26"/>
    </row>
    <row r="5" spans="1:21" ht="54" customHeight="1" x14ac:dyDescent="0.3">
      <c r="A5" s="25"/>
      <c r="B5" s="30">
        <v>1</v>
      </c>
      <c r="C5" s="99" t="s">
        <v>100</v>
      </c>
      <c r="D5" s="31" t="s">
        <v>7</v>
      </c>
      <c r="E5" s="31" t="s">
        <v>8</v>
      </c>
      <c r="F5" s="31" t="s">
        <v>8</v>
      </c>
      <c r="G5" s="31"/>
      <c r="H5" s="31"/>
      <c r="I5" s="31" t="s">
        <v>7</v>
      </c>
      <c r="J5" s="31" t="s">
        <v>7</v>
      </c>
      <c r="K5" s="26"/>
      <c r="L5" s="62" t="s">
        <v>60</v>
      </c>
      <c r="M5" s="64">
        <f>COUNTIF('UG PLO TO ILO ALIGNMENT'!$E$5:$E$13,"Yes")/(COUNTIF('UG PLO TO ILO ALIGNMENT'!$D$5:$I$13,"Yes"))</f>
        <v>0</v>
      </c>
      <c r="N5" s="26"/>
      <c r="O5" s="26"/>
      <c r="P5" s="26"/>
      <c r="Q5" s="26"/>
      <c r="R5" s="26"/>
      <c r="S5" s="26"/>
      <c r="T5" s="26"/>
      <c r="U5" s="26"/>
    </row>
    <row r="6" spans="1:21" ht="65.099999999999994" customHeight="1" x14ac:dyDescent="0.3">
      <c r="A6" s="25"/>
      <c r="B6" s="30">
        <v>2</v>
      </c>
      <c r="C6" s="99" t="s">
        <v>101</v>
      </c>
      <c r="D6" s="31" t="s">
        <v>7</v>
      </c>
      <c r="E6" s="31" t="s">
        <v>8</v>
      </c>
      <c r="F6" s="31"/>
      <c r="G6" s="31"/>
      <c r="H6" s="31"/>
      <c r="I6" s="31"/>
      <c r="J6" s="31"/>
      <c r="K6" s="26"/>
      <c r="L6" s="62" t="s">
        <v>59</v>
      </c>
      <c r="M6" s="64">
        <f>COUNTIF('UG PLO TO ILO ALIGNMENT'!$F$5:$F$13,"Yes")/(COUNTIF('UG PLO TO ILO ALIGNMENT'!$D$5:$I$13,"Yes"))</f>
        <v>0.16666666666666666</v>
      </c>
      <c r="N6" s="26"/>
      <c r="O6" s="26"/>
      <c r="P6" s="26"/>
      <c r="Q6" s="26"/>
      <c r="R6" s="26"/>
      <c r="S6" s="26"/>
      <c r="T6" s="26"/>
      <c r="U6" s="26"/>
    </row>
    <row r="7" spans="1:21" ht="57.9" customHeight="1" x14ac:dyDescent="0.3">
      <c r="A7" s="25"/>
      <c r="B7" s="30">
        <v>3</v>
      </c>
      <c r="C7" s="99" t="s">
        <v>102</v>
      </c>
      <c r="D7" s="31" t="s">
        <v>8</v>
      </c>
      <c r="E7" s="31"/>
      <c r="F7" s="31" t="s">
        <v>8</v>
      </c>
      <c r="G7" s="31" t="s">
        <v>8</v>
      </c>
      <c r="H7" s="31" t="s">
        <v>8</v>
      </c>
      <c r="I7" s="31"/>
      <c r="J7" s="31"/>
      <c r="K7" s="26"/>
      <c r="L7" s="62" t="s">
        <v>1</v>
      </c>
      <c r="M7" s="64">
        <f>COUNTIF('UG PLO TO ILO ALIGNMENT'!$G$5:$G$13,"Yes")/(COUNTIF('UG PLO TO ILO ALIGNMENT'!$D$5:$I$13,"Yes"))</f>
        <v>0</v>
      </c>
      <c r="N7" s="26"/>
      <c r="O7" s="26"/>
      <c r="P7" s="26"/>
      <c r="Q7" s="26"/>
      <c r="R7" s="26"/>
      <c r="S7" s="26"/>
      <c r="T7" s="26"/>
      <c r="U7" s="26"/>
    </row>
    <row r="8" spans="1:21" ht="62.1" customHeight="1" x14ac:dyDescent="0.3">
      <c r="A8" s="25"/>
      <c r="B8" s="30">
        <v>4</v>
      </c>
      <c r="C8" s="99" t="s">
        <v>103</v>
      </c>
      <c r="D8" s="31"/>
      <c r="E8" s="31"/>
      <c r="F8" s="31"/>
      <c r="G8" s="31"/>
      <c r="H8" s="31"/>
      <c r="I8" s="31"/>
      <c r="J8" s="31"/>
      <c r="K8" s="26"/>
      <c r="L8" s="62" t="s">
        <v>4</v>
      </c>
      <c r="M8" s="64">
        <f>COUNTIF('UG PLO TO ILO ALIGNMENT'!$H$5:$H$13,"Yes")/(COUNTIF('UG PLO TO ILO ALIGNMENT'!$D$5:$I$13,"Yes"))</f>
        <v>0</v>
      </c>
      <c r="N8" s="26"/>
      <c r="O8" s="26"/>
      <c r="P8" s="26"/>
      <c r="Q8" s="26"/>
      <c r="R8" s="26"/>
      <c r="S8" s="26"/>
      <c r="T8" s="26"/>
      <c r="U8" s="26"/>
    </row>
    <row r="9" spans="1:21" ht="62.1" customHeight="1" x14ac:dyDescent="0.3">
      <c r="A9" s="25"/>
      <c r="B9" s="30">
        <v>5</v>
      </c>
      <c r="C9" s="99" t="s">
        <v>104</v>
      </c>
      <c r="D9" s="31" t="s">
        <v>7</v>
      </c>
      <c r="E9" s="31"/>
      <c r="F9" s="31" t="s">
        <v>7</v>
      </c>
      <c r="G9" s="31"/>
      <c r="H9" s="31"/>
      <c r="I9" s="31" t="s">
        <v>7</v>
      </c>
      <c r="J9" s="31" t="s">
        <v>7</v>
      </c>
      <c r="K9" s="26"/>
      <c r="L9" s="62" t="s">
        <v>5</v>
      </c>
      <c r="M9" s="64">
        <f>COUNTIF('UG PLO TO ILO ALIGNMENT'!$I$5:$I$13,"Yes")/(COUNTIF('UG PLO TO ILO ALIGNMENT'!$D$5:$I$13,"Yes"))</f>
        <v>0.5</v>
      </c>
      <c r="N9" s="26"/>
      <c r="O9" s="26"/>
      <c r="P9" s="26"/>
      <c r="Q9" s="26"/>
      <c r="R9" s="26"/>
      <c r="S9" s="26"/>
      <c r="T9" s="26"/>
      <c r="U9" s="26"/>
    </row>
    <row r="10" spans="1:21" ht="54" customHeight="1" x14ac:dyDescent="0.3">
      <c r="A10" s="25"/>
      <c r="B10" s="30">
        <v>6</v>
      </c>
      <c r="C10" s="99" t="s">
        <v>13</v>
      </c>
      <c r="D10" s="31" t="s">
        <v>7</v>
      </c>
      <c r="E10" s="31"/>
      <c r="F10" s="31" t="s">
        <v>7</v>
      </c>
      <c r="G10" s="31"/>
      <c r="H10" s="31"/>
      <c r="I10" s="31" t="s">
        <v>7</v>
      </c>
      <c r="J10" s="31" t="s">
        <v>7</v>
      </c>
      <c r="L10" s="62" t="s">
        <v>112</v>
      </c>
      <c r="M10" s="64">
        <f>COUNTIF('UG PLO TO ILO ALIGNMENT'!$I$5:$I$13,"Yes")/(COUNTIF('UG PLO TO ILO ALIGNMENT'!$D$5:$I$13,"Yes"))</f>
        <v>0.5</v>
      </c>
      <c r="N10" s="26"/>
      <c r="O10" s="26"/>
      <c r="P10" s="26"/>
      <c r="Q10" s="26"/>
      <c r="R10" s="26"/>
      <c r="S10" s="26"/>
      <c r="T10" s="26"/>
      <c r="U10" s="26"/>
    </row>
    <row r="11" spans="1:21" ht="62.1" customHeight="1" x14ac:dyDescent="0.3">
      <c r="A11" s="25"/>
      <c r="B11" s="30">
        <v>7</v>
      </c>
      <c r="C11" s="99" t="s">
        <v>14</v>
      </c>
      <c r="D11" s="31"/>
      <c r="E11" s="31"/>
      <c r="F11" s="31"/>
      <c r="G11" s="31"/>
      <c r="H11" s="31"/>
      <c r="I11" s="31" t="s">
        <v>7</v>
      </c>
      <c r="J11" s="31" t="s">
        <v>7</v>
      </c>
      <c r="O11" s="20" t="s">
        <v>15</v>
      </c>
      <c r="P11" s="21">
        <f>COUNTIF('UG PLO TO ILO ALIGNMENT'!$D$5:$I$9,"Yes")</f>
        <v>6</v>
      </c>
      <c r="Q11" s="22">
        <f>P11/SUM(P11:P12)</f>
        <v>0.125</v>
      </c>
      <c r="R11" s="26"/>
      <c r="S11" s="26"/>
      <c r="T11" s="26"/>
      <c r="U11" s="26"/>
    </row>
    <row r="12" spans="1:21" ht="68.099999999999994" customHeight="1" x14ac:dyDescent="0.3">
      <c r="A12" s="25"/>
      <c r="B12" s="30">
        <v>8</v>
      </c>
      <c r="C12" s="99" t="s">
        <v>57</v>
      </c>
      <c r="D12" s="31"/>
      <c r="E12" s="31"/>
      <c r="F12" s="31"/>
      <c r="G12" s="31"/>
      <c r="H12" s="31"/>
      <c r="I12" s="31" t="s">
        <v>7</v>
      </c>
      <c r="J12" s="31" t="s">
        <v>7</v>
      </c>
      <c r="O12" s="23" t="s">
        <v>17</v>
      </c>
      <c r="P12" s="65">
        <f>COUNTIF('UG PLO TO ILO ALIGNMENT'!$D$5:$I$13,"No")+COUNTBLANK('UG PLO TO ILO ALIGNMENT'!$D$5:$I$13)</f>
        <v>42</v>
      </c>
      <c r="Q12" s="22">
        <f>P12/SUM(P11:P12)</f>
        <v>0.875</v>
      </c>
      <c r="R12" s="26"/>
      <c r="S12" s="26"/>
      <c r="T12" s="26"/>
      <c r="U12" s="26"/>
    </row>
    <row r="13" spans="1:21" ht="74.099999999999994" customHeight="1" x14ac:dyDescent="0.3">
      <c r="A13" s="25"/>
      <c r="B13" s="30">
        <v>9</v>
      </c>
      <c r="C13" s="99" t="s">
        <v>58</v>
      </c>
      <c r="D13" s="31"/>
      <c r="E13" s="31"/>
      <c r="F13" s="31"/>
      <c r="G13" s="31"/>
      <c r="H13" s="31"/>
      <c r="I13" s="31" t="s">
        <v>7</v>
      </c>
      <c r="J13" s="31" t="s">
        <v>7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36" customHeight="1" x14ac:dyDescent="0.3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1" ht="36" customHeight="1" x14ac:dyDescent="0.3">
      <c r="A15" s="25"/>
      <c r="B15" s="153" t="s">
        <v>16</v>
      </c>
      <c r="C15" s="153"/>
      <c r="D15" s="153"/>
      <c r="E15" s="153"/>
      <c r="F15" s="153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1" ht="36" customHeight="1" x14ac:dyDescent="0.3">
      <c r="A16" s="25"/>
      <c r="B16" s="153"/>
      <c r="C16" s="153"/>
      <c r="D16" s="153"/>
      <c r="E16" s="153"/>
      <c r="F16" s="153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36" customHeight="1" x14ac:dyDescent="0.3">
      <c r="A17" s="25"/>
      <c r="B17" s="18"/>
      <c r="C17" s="18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9" customHeight="1" x14ac:dyDescent="0.3">
      <c r="A18" s="26"/>
      <c r="B18" s="18"/>
      <c r="C18" s="18"/>
    </row>
    <row r="19" spans="1:20" ht="14.4" x14ac:dyDescent="0.3">
      <c r="B19" s="18"/>
      <c r="C19" s="18"/>
    </row>
    <row r="20" spans="1:20" ht="14.4" x14ac:dyDescent="0.3">
      <c r="A20" s="18"/>
      <c r="B20" s="18"/>
      <c r="C20" s="18"/>
    </row>
    <row r="21" spans="1:20" ht="14.4" x14ac:dyDescent="0.3">
      <c r="A21" s="18"/>
      <c r="B21" s="18"/>
      <c r="C21" s="18"/>
    </row>
    <row r="22" spans="1:20" ht="15.75" customHeight="1" x14ac:dyDescent="0.3">
      <c r="A22" s="18"/>
      <c r="B22" s="18"/>
      <c r="C22" s="18"/>
    </row>
    <row r="23" spans="1:20" ht="15.75" customHeight="1" x14ac:dyDescent="0.3">
      <c r="A23" s="18"/>
      <c r="B23" s="18"/>
      <c r="C23" s="18"/>
    </row>
    <row r="24" spans="1:20" ht="15.75" customHeight="1" x14ac:dyDescent="0.3">
      <c r="A24" s="18"/>
      <c r="B24" s="18"/>
      <c r="C24" s="18"/>
    </row>
    <row r="25" spans="1:20" ht="15.75" customHeight="1" x14ac:dyDescent="0.3">
      <c r="A25" s="18"/>
      <c r="B25" s="18"/>
      <c r="C25" s="18"/>
    </row>
    <row r="26" spans="1:20" ht="15.75" customHeight="1" x14ac:dyDescent="0.3">
      <c r="A26" s="18"/>
      <c r="B26" s="18"/>
      <c r="C26" s="27"/>
    </row>
    <row r="27" spans="1:20" ht="15.75" customHeight="1" x14ac:dyDescent="0.3">
      <c r="A27" s="18"/>
      <c r="B27" s="18"/>
      <c r="C27" s="28"/>
    </row>
    <row r="28" spans="1:20" ht="15.75" customHeight="1" x14ac:dyDescent="0.3">
      <c r="A28" s="18"/>
      <c r="B28" s="18"/>
      <c r="C28" s="29"/>
    </row>
    <row r="29" spans="1:20" ht="15.75" customHeight="1" x14ac:dyDescent="0.3">
      <c r="A29" s="18"/>
      <c r="B29" s="18"/>
      <c r="C29" s="29"/>
    </row>
    <row r="30" spans="1:20" ht="15.75" customHeight="1" x14ac:dyDescent="0.3">
      <c r="A30" s="18"/>
      <c r="B30" s="18"/>
      <c r="C30" s="27"/>
    </row>
    <row r="31" spans="1:20" ht="15.75" customHeight="1" x14ac:dyDescent="0.3">
      <c r="A31" s="18"/>
      <c r="B31" s="18"/>
      <c r="C31" s="28"/>
    </row>
    <row r="32" spans="1:20" ht="15.75" customHeight="1" x14ac:dyDescent="0.3">
      <c r="A32" s="18"/>
      <c r="B32" s="18"/>
      <c r="C32" s="29"/>
    </row>
    <row r="33" spans="1:3" ht="15.75" customHeight="1" x14ac:dyDescent="0.3">
      <c r="A33" s="18"/>
      <c r="B33" s="18"/>
      <c r="C33" s="29"/>
    </row>
    <row r="34" spans="1:3" ht="15.75" customHeight="1" x14ac:dyDescent="0.3">
      <c r="A34" s="18"/>
      <c r="B34" s="18"/>
      <c r="C34" s="27"/>
    </row>
    <row r="35" spans="1:3" ht="15.75" customHeight="1" x14ac:dyDescent="0.3">
      <c r="A35" s="18"/>
      <c r="B35" s="18"/>
      <c r="C35" s="18"/>
    </row>
    <row r="36" spans="1:3" ht="15.75" customHeight="1" x14ac:dyDescent="0.3">
      <c r="A36" s="18"/>
      <c r="B36" s="18"/>
      <c r="C36" s="18"/>
    </row>
    <row r="37" spans="1:3" ht="15.75" customHeight="1" x14ac:dyDescent="0.3">
      <c r="A37" s="18"/>
      <c r="B37" s="18"/>
      <c r="C37" s="18"/>
    </row>
    <row r="38" spans="1:3" ht="15.75" customHeight="1" x14ac:dyDescent="0.3">
      <c r="A38" s="18"/>
      <c r="B38" s="18"/>
      <c r="C38" s="18"/>
    </row>
    <row r="39" spans="1:3" ht="15.75" customHeight="1" x14ac:dyDescent="0.3">
      <c r="A39" s="18"/>
      <c r="B39" s="18"/>
      <c r="C39" s="18"/>
    </row>
    <row r="40" spans="1:3" ht="15.75" customHeight="1" x14ac:dyDescent="0.3">
      <c r="A40" s="18"/>
      <c r="B40" s="18"/>
      <c r="C40" s="18"/>
    </row>
    <row r="41" spans="1:3" ht="15.75" customHeight="1" x14ac:dyDescent="0.3">
      <c r="A41" s="18"/>
      <c r="B41" s="18"/>
      <c r="C41" s="18"/>
    </row>
    <row r="42" spans="1:3" ht="15.75" customHeight="1" x14ac:dyDescent="0.3">
      <c r="A42" s="18"/>
      <c r="B42" s="18"/>
      <c r="C42" s="18"/>
    </row>
    <row r="43" spans="1:3" ht="15.75" customHeight="1" x14ac:dyDescent="0.3">
      <c r="A43" s="18"/>
      <c r="B43" s="18"/>
      <c r="C43" s="18"/>
    </row>
    <row r="44" spans="1:3" ht="15.75" customHeight="1" x14ac:dyDescent="0.3">
      <c r="A44" s="18"/>
      <c r="B44" s="18"/>
      <c r="C44" s="18"/>
    </row>
    <row r="45" spans="1:3" ht="15.75" customHeight="1" x14ac:dyDescent="0.3">
      <c r="A45" s="18"/>
      <c r="B45" s="18"/>
      <c r="C45" s="18"/>
    </row>
    <row r="46" spans="1:3" ht="15.75" customHeight="1" x14ac:dyDescent="0.3">
      <c r="A46" s="18"/>
      <c r="B46" s="18"/>
      <c r="C46" s="18"/>
    </row>
    <row r="47" spans="1:3" ht="15.75" customHeight="1" x14ac:dyDescent="0.3">
      <c r="A47" s="18"/>
      <c r="B47" s="18"/>
      <c r="C47" s="18"/>
    </row>
    <row r="48" spans="1:3" ht="15.75" customHeight="1" x14ac:dyDescent="0.3">
      <c r="A48" s="18"/>
      <c r="B48" s="18"/>
      <c r="C48" s="18"/>
    </row>
    <row r="49" spans="1:3" ht="15.75" customHeight="1" x14ac:dyDescent="0.3">
      <c r="A49" s="18"/>
      <c r="B49" s="18"/>
      <c r="C49" s="18"/>
    </row>
    <row r="50" spans="1:3" ht="15.75" customHeight="1" x14ac:dyDescent="0.3">
      <c r="A50" s="18"/>
      <c r="B50" s="18"/>
      <c r="C50" s="18"/>
    </row>
    <row r="51" spans="1:3" ht="15.75" customHeight="1" x14ac:dyDescent="0.3">
      <c r="A51" s="18"/>
      <c r="B51" s="18"/>
      <c r="C51" s="18"/>
    </row>
    <row r="52" spans="1:3" ht="15.75" customHeight="1" x14ac:dyDescent="0.3">
      <c r="A52" s="18"/>
      <c r="B52" s="18"/>
      <c r="C52" s="18"/>
    </row>
    <row r="53" spans="1:3" ht="15.75" customHeight="1" x14ac:dyDescent="0.3">
      <c r="A53" s="18"/>
      <c r="B53" s="18"/>
      <c r="C53" s="18"/>
    </row>
    <row r="54" spans="1:3" ht="15.75" customHeight="1" x14ac:dyDescent="0.3">
      <c r="A54" s="18"/>
      <c r="B54" s="18"/>
      <c r="C54" s="18"/>
    </row>
    <row r="55" spans="1:3" ht="15.75" customHeight="1" x14ac:dyDescent="0.3">
      <c r="A55" s="18"/>
      <c r="B55" s="18"/>
      <c r="C55" s="18"/>
    </row>
    <row r="56" spans="1:3" ht="15.75" customHeight="1" x14ac:dyDescent="0.3">
      <c r="A56" s="18"/>
      <c r="B56" s="18"/>
      <c r="C56" s="18"/>
    </row>
    <row r="57" spans="1:3" ht="15.75" customHeight="1" x14ac:dyDescent="0.3">
      <c r="A57" s="18"/>
      <c r="B57" s="18"/>
      <c r="C57" s="18"/>
    </row>
    <row r="58" spans="1:3" ht="15.75" customHeight="1" x14ac:dyDescent="0.3">
      <c r="A58" s="18"/>
      <c r="B58" s="18"/>
      <c r="C58" s="18"/>
    </row>
    <row r="59" spans="1:3" ht="15.75" customHeight="1" x14ac:dyDescent="0.3">
      <c r="A59" s="18"/>
      <c r="B59" s="18"/>
      <c r="C59" s="18"/>
    </row>
    <row r="60" spans="1:3" ht="15.75" customHeight="1" x14ac:dyDescent="0.3">
      <c r="A60" s="18"/>
      <c r="B60" s="18"/>
      <c r="C60" s="18"/>
    </row>
    <row r="61" spans="1:3" ht="15.75" customHeight="1" x14ac:dyDescent="0.3">
      <c r="A61" s="18"/>
      <c r="B61" s="18"/>
      <c r="C61" s="18"/>
    </row>
    <row r="62" spans="1:3" ht="15.75" customHeight="1" x14ac:dyDescent="0.3">
      <c r="A62" s="18"/>
      <c r="B62" s="18"/>
      <c r="C62" s="18"/>
    </row>
    <row r="63" spans="1:3" ht="15.75" customHeight="1" x14ac:dyDescent="0.3">
      <c r="A63" s="18"/>
      <c r="B63" s="18"/>
      <c r="C63" s="18"/>
    </row>
    <row r="64" spans="1:3" ht="15.75" customHeight="1" x14ac:dyDescent="0.3">
      <c r="A64" s="18"/>
      <c r="B64" s="18"/>
      <c r="C64" s="18"/>
    </row>
    <row r="65" spans="1:3" ht="15.75" customHeight="1" x14ac:dyDescent="0.3">
      <c r="A65" s="18"/>
      <c r="B65" s="18"/>
      <c r="C65" s="18"/>
    </row>
    <row r="66" spans="1:3" ht="15.75" customHeight="1" x14ac:dyDescent="0.3">
      <c r="A66" s="18"/>
      <c r="B66" s="18"/>
      <c r="C66" s="18"/>
    </row>
    <row r="67" spans="1:3" ht="15.75" customHeight="1" x14ac:dyDescent="0.3">
      <c r="A67" s="18"/>
      <c r="B67" s="18"/>
      <c r="C67" s="18"/>
    </row>
    <row r="68" spans="1:3" ht="15.75" customHeight="1" x14ac:dyDescent="0.3">
      <c r="A68" s="18"/>
      <c r="B68" s="18"/>
      <c r="C68" s="18"/>
    </row>
    <row r="69" spans="1:3" ht="15.75" customHeight="1" x14ac:dyDescent="0.3">
      <c r="A69" s="18"/>
      <c r="B69" s="18"/>
      <c r="C69" s="18"/>
    </row>
    <row r="70" spans="1:3" ht="15.75" customHeight="1" x14ac:dyDescent="0.3">
      <c r="A70" s="18"/>
      <c r="B70" s="18"/>
      <c r="C70" s="18"/>
    </row>
    <row r="71" spans="1:3" ht="15.75" customHeight="1" x14ac:dyDescent="0.3">
      <c r="A71" s="18"/>
      <c r="B71" s="18"/>
      <c r="C71" s="18"/>
    </row>
    <row r="72" spans="1:3" ht="15.75" customHeight="1" x14ac:dyDescent="0.3">
      <c r="A72" s="18"/>
      <c r="B72" s="18"/>
      <c r="C72" s="18"/>
    </row>
    <row r="73" spans="1:3" ht="15.75" customHeight="1" x14ac:dyDescent="0.3">
      <c r="A73" s="18"/>
      <c r="B73" s="18"/>
      <c r="C73" s="18"/>
    </row>
    <row r="74" spans="1:3" ht="15.75" customHeight="1" x14ac:dyDescent="0.3">
      <c r="A74" s="18"/>
      <c r="B74" s="18"/>
      <c r="C74" s="18"/>
    </row>
    <row r="75" spans="1:3" ht="15.75" customHeight="1" x14ac:dyDescent="0.3">
      <c r="A75" s="18"/>
      <c r="B75" s="18"/>
      <c r="C75" s="18"/>
    </row>
    <row r="76" spans="1:3" ht="15.75" customHeight="1" x14ac:dyDescent="0.3">
      <c r="A76" s="18"/>
      <c r="B76" s="18"/>
      <c r="C76" s="18"/>
    </row>
    <row r="77" spans="1:3" ht="15.75" customHeight="1" x14ac:dyDescent="0.3">
      <c r="A77" s="18"/>
      <c r="B77" s="18"/>
      <c r="C77" s="18"/>
    </row>
    <row r="78" spans="1:3" ht="15.75" customHeight="1" x14ac:dyDescent="0.3">
      <c r="A78" s="18"/>
      <c r="B78" s="18"/>
      <c r="C78" s="18"/>
    </row>
    <row r="79" spans="1:3" ht="15.75" customHeight="1" x14ac:dyDescent="0.3">
      <c r="A79" s="18"/>
      <c r="B79" s="18"/>
      <c r="C79" s="18"/>
    </row>
    <row r="80" spans="1:3" ht="15.75" customHeight="1" x14ac:dyDescent="0.3">
      <c r="A80" s="18"/>
      <c r="B80" s="18"/>
      <c r="C80" s="18"/>
    </row>
    <row r="81" spans="1:3" ht="15.75" customHeight="1" x14ac:dyDescent="0.3">
      <c r="A81" s="18"/>
      <c r="B81" s="18"/>
      <c r="C81" s="18"/>
    </row>
    <row r="82" spans="1:3" ht="15.75" customHeight="1" x14ac:dyDescent="0.3">
      <c r="A82" s="18"/>
      <c r="B82" s="18"/>
      <c r="C82" s="18"/>
    </row>
    <row r="83" spans="1:3" ht="15.75" customHeight="1" x14ac:dyDescent="0.3">
      <c r="A83" s="18"/>
      <c r="B83" s="18"/>
      <c r="C83" s="18"/>
    </row>
    <row r="84" spans="1:3" ht="15.75" customHeight="1" x14ac:dyDescent="0.3">
      <c r="A84" s="18"/>
      <c r="B84" s="18"/>
      <c r="C84" s="18"/>
    </row>
    <row r="85" spans="1:3" ht="15.75" customHeight="1" x14ac:dyDescent="0.3">
      <c r="A85" s="18"/>
      <c r="B85" s="18"/>
      <c r="C85" s="18"/>
    </row>
    <row r="86" spans="1:3" ht="15.75" customHeight="1" x14ac:dyDescent="0.3">
      <c r="A86" s="18"/>
      <c r="B86" s="18"/>
      <c r="C86" s="18"/>
    </row>
    <row r="87" spans="1:3" ht="15.75" customHeight="1" x14ac:dyDescent="0.3">
      <c r="A87" s="18"/>
      <c r="B87" s="18"/>
      <c r="C87" s="18"/>
    </row>
    <row r="88" spans="1:3" ht="15.75" customHeight="1" x14ac:dyDescent="0.3">
      <c r="A88" s="18"/>
      <c r="B88" s="18"/>
      <c r="C88" s="18"/>
    </row>
    <row r="89" spans="1:3" ht="15.75" customHeight="1" x14ac:dyDescent="0.3">
      <c r="A89" s="18"/>
      <c r="B89" s="18"/>
      <c r="C89" s="18"/>
    </row>
    <row r="90" spans="1:3" ht="15.75" customHeight="1" x14ac:dyDescent="0.3">
      <c r="A90" s="18"/>
      <c r="B90" s="18"/>
      <c r="C90" s="18"/>
    </row>
    <row r="91" spans="1:3" ht="15.75" customHeight="1" x14ac:dyDescent="0.3">
      <c r="A91" s="18"/>
      <c r="B91" s="18"/>
      <c r="C91" s="18"/>
    </row>
    <row r="92" spans="1:3" ht="15.75" customHeight="1" x14ac:dyDescent="0.3">
      <c r="A92" s="18"/>
      <c r="B92" s="18"/>
      <c r="C92" s="18"/>
    </row>
    <row r="93" spans="1:3" ht="15.75" customHeight="1" x14ac:dyDescent="0.3">
      <c r="A93" s="18"/>
      <c r="B93" s="18"/>
      <c r="C93" s="18"/>
    </row>
    <row r="94" spans="1:3" ht="15.75" customHeight="1" x14ac:dyDescent="0.3">
      <c r="A94" s="18"/>
      <c r="B94" s="18"/>
      <c r="C94" s="18"/>
    </row>
    <row r="95" spans="1:3" ht="15.75" customHeight="1" x14ac:dyDescent="0.3">
      <c r="A95" s="18"/>
      <c r="B95" s="18"/>
      <c r="C95" s="18"/>
    </row>
    <row r="96" spans="1:3" ht="15.75" customHeight="1" x14ac:dyDescent="0.3">
      <c r="A96" s="18"/>
      <c r="B96" s="18"/>
      <c r="C96" s="18"/>
    </row>
    <row r="97" spans="1:3" ht="15.75" customHeight="1" x14ac:dyDescent="0.3">
      <c r="A97" s="18"/>
      <c r="B97" s="18"/>
      <c r="C97" s="18"/>
    </row>
    <row r="98" spans="1:3" ht="15.75" customHeight="1" x14ac:dyDescent="0.3">
      <c r="A98" s="18"/>
      <c r="B98" s="18"/>
      <c r="C98" s="18"/>
    </row>
    <row r="99" spans="1:3" ht="15.75" customHeight="1" x14ac:dyDescent="0.3">
      <c r="A99" s="18"/>
      <c r="B99" s="18"/>
      <c r="C99" s="18"/>
    </row>
    <row r="100" spans="1:3" ht="15.75" customHeight="1" x14ac:dyDescent="0.3">
      <c r="A100" s="18"/>
      <c r="B100" s="18"/>
      <c r="C100" s="18"/>
    </row>
    <row r="101" spans="1:3" ht="15.75" customHeight="1" x14ac:dyDescent="0.3">
      <c r="A101" s="18"/>
      <c r="B101" s="18"/>
      <c r="C101" s="18"/>
    </row>
    <row r="102" spans="1:3" ht="15.75" customHeight="1" x14ac:dyDescent="0.3">
      <c r="A102" s="18"/>
      <c r="B102" s="18"/>
      <c r="C102" s="18"/>
    </row>
    <row r="103" spans="1:3" ht="15.75" customHeight="1" x14ac:dyDescent="0.3">
      <c r="A103" s="18"/>
      <c r="B103" s="18"/>
      <c r="C103" s="18"/>
    </row>
    <row r="104" spans="1:3" ht="15.75" customHeight="1" x14ac:dyDescent="0.3">
      <c r="A104" s="18"/>
      <c r="B104" s="18"/>
      <c r="C104" s="18"/>
    </row>
    <row r="105" spans="1:3" ht="15.75" customHeight="1" x14ac:dyDescent="0.3">
      <c r="A105" s="18"/>
      <c r="B105" s="18"/>
      <c r="C105" s="18"/>
    </row>
    <row r="106" spans="1:3" ht="15.75" customHeight="1" x14ac:dyDescent="0.3">
      <c r="A106" s="18"/>
      <c r="B106" s="18"/>
      <c r="C106" s="18"/>
    </row>
    <row r="107" spans="1:3" ht="15.75" customHeight="1" x14ac:dyDescent="0.3">
      <c r="A107" s="18"/>
      <c r="B107" s="18"/>
      <c r="C107" s="18"/>
    </row>
    <row r="108" spans="1:3" ht="15.75" customHeight="1" x14ac:dyDescent="0.3">
      <c r="A108" s="18"/>
      <c r="B108" s="18"/>
      <c r="C108" s="18"/>
    </row>
    <row r="109" spans="1:3" ht="15.75" customHeight="1" x14ac:dyDescent="0.3">
      <c r="A109" s="18"/>
      <c r="B109" s="18"/>
      <c r="C109" s="18"/>
    </row>
    <row r="110" spans="1:3" ht="15.75" customHeight="1" x14ac:dyDescent="0.3">
      <c r="A110" s="18"/>
      <c r="B110" s="18"/>
      <c r="C110" s="18"/>
    </row>
    <row r="111" spans="1:3" ht="15.75" customHeight="1" x14ac:dyDescent="0.3">
      <c r="A111" s="18"/>
      <c r="B111" s="18"/>
      <c r="C111" s="18"/>
    </row>
    <row r="112" spans="1:3" ht="15.75" customHeight="1" x14ac:dyDescent="0.3">
      <c r="A112" s="18"/>
      <c r="B112" s="18"/>
      <c r="C112" s="18"/>
    </row>
    <row r="113" spans="1:3" ht="15.75" customHeight="1" x14ac:dyDescent="0.3">
      <c r="A113" s="18"/>
      <c r="B113" s="18"/>
      <c r="C113" s="18"/>
    </row>
    <row r="114" spans="1:3" ht="15.75" customHeight="1" x14ac:dyDescent="0.3">
      <c r="A114" s="18"/>
      <c r="B114" s="18"/>
      <c r="C114" s="18"/>
    </row>
    <row r="115" spans="1:3" ht="15.75" customHeight="1" x14ac:dyDescent="0.3">
      <c r="A115" s="18"/>
      <c r="B115" s="18"/>
      <c r="C115" s="18"/>
    </row>
    <row r="116" spans="1:3" ht="15.75" customHeight="1" x14ac:dyDescent="0.3">
      <c r="A116" s="18"/>
      <c r="B116" s="18"/>
      <c r="C116" s="18"/>
    </row>
    <row r="117" spans="1:3" ht="15.75" customHeight="1" x14ac:dyDescent="0.3">
      <c r="A117" s="18"/>
      <c r="B117" s="18"/>
      <c r="C117" s="18"/>
    </row>
    <row r="118" spans="1:3" ht="15.75" customHeight="1" x14ac:dyDescent="0.3">
      <c r="A118" s="18"/>
      <c r="B118" s="18"/>
      <c r="C118" s="18"/>
    </row>
    <row r="119" spans="1:3" ht="15.75" customHeight="1" x14ac:dyDescent="0.3">
      <c r="A119" s="18"/>
      <c r="B119" s="18"/>
      <c r="C119" s="18"/>
    </row>
    <row r="120" spans="1:3" ht="15.75" customHeight="1" x14ac:dyDescent="0.3">
      <c r="A120" s="18"/>
      <c r="B120" s="18"/>
      <c r="C120" s="18"/>
    </row>
    <row r="121" spans="1:3" ht="15.75" customHeight="1" x14ac:dyDescent="0.3">
      <c r="A121" s="18"/>
      <c r="B121" s="18"/>
      <c r="C121" s="18"/>
    </row>
    <row r="122" spans="1:3" ht="15.75" customHeight="1" x14ac:dyDescent="0.3">
      <c r="A122" s="18"/>
      <c r="B122" s="18"/>
      <c r="C122" s="18"/>
    </row>
    <row r="123" spans="1:3" ht="15.75" customHeight="1" x14ac:dyDescent="0.3">
      <c r="A123" s="18"/>
      <c r="B123" s="18"/>
      <c r="C123" s="18"/>
    </row>
    <row r="124" spans="1:3" ht="15.75" customHeight="1" x14ac:dyDescent="0.3">
      <c r="A124" s="18"/>
      <c r="B124" s="18"/>
      <c r="C124" s="18"/>
    </row>
    <row r="125" spans="1:3" ht="15.75" customHeight="1" x14ac:dyDescent="0.3">
      <c r="A125" s="18"/>
      <c r="B125" s="18"/>
      <c r="C125" s="18"/>
    </row>
    <row r="126" spans="1:3" ht="15.75" customHeight="1" x14ac:dyDescent="0.3">
      <c r="A126" s="18"/>
      <c r="B126" s="18"/>
      <c r="C126" s="18"/>
    </row>
    <row r="127" spans="1:3" ht="15.75" customHeight="1" x14ac:dyDescent="0.3">
      <c r="A127" s="18"/>
      <c r="B127" s="18"/>
      <c r="C127" s="18"/>
    </row>
    <row r="128" spans="1:3" ht="15.75" customHeight="1" x14ac:dyDescent="0.3">
      <c r="A128" s="18"/>
      <c r="B128" s="18"/>
      <c r="C128" s="18"/>
    </row>
    <row r="129" spans="1:3" ht="15.75" customHeight="1" x14ac:dyDescent="0.3">
      <c r="A129" s="18"/>
      <c r="B129" s="18"/>
      <c r="C129" s="18"/>
    </row>
    <row r="130" spans="1:3" ht="15.75" customHeight="1" x14ac:dyDescent="0.3">
      <c r="A130" s="18"/>
      <c r="B130" s="18"/>
      <c r="C130" s="18"/>
    </row>
    <row r="131" spans="1:3" ht="15.75" customHeight="1" x14ac:dyDescent="0.3">
      <c r="A131" s="18"/>
      <c r="B131" s="18"/>
      <c r="C131" s="18"/>
    </row>
    <row r="132" spans="1:3" ht="15.75" customHeight="1" x14ac:dyDescent="0.3">
      <c r="A132" s="18"/>
      <c r="B132" s="18"/>
      <c r="C132" s="18"/>
    </row>
    <row r="133" spans="1:3" ht="15.75" customHeight="1" x14ac:dyDescent="0.3">
      <c r="A133" s="18"/>
      <c r="B133" s="18"/>
      <c r="C133" s="18"/>
    </row>
    <row r="134" spans="1:3" ht="15.75" customHeight="1" x14ac:dyDescent="0.3">
      <c r="A134" s="18"/>
      <c r="B134" s="18"/>
      <c r="C134" s="18"/>
    </row>
    <row r="135" spans="1:3" ht="15.75" customHeight="1" x14ac:dyDescent="0.3">
      <c r="A135" s="18"/>
      <c r="B135" s="18"/>
      <c r="C135" s="18"/>
    </row>
    <row r="136" spans="1:3" ht="15.75" customHeight="1" x14ac:dyDescent="0.3">
      <c r="A136" s="18"/>
      <c r="B136" s="18"/>
      <c r="C136" s="18"/>
    </row>
    <row r="137" spans="1:3" ht="15.75" customHeight="1" x14ac:dyDescent="0.3">
      <c r="A137" s="18"/>
      <c r="B137" s="18"/>
      <c r="C137" s="18"/>
    </row>
    <row r="138" spans="1:3" ht="15.75" customHeight="1" x14ac:dyDescent="0.3">
      <c r="A138" s="18"/>
      <c r="B138" s="18"/>
      <c r="C138" s="18"/>
    </row>
    <row r="139" spans="1:3" ht="15.75" customHeight="1" x14ac:dyDescent="0.3">
      <c r="A139" s="18"/>
      <c r="B139" s="18"/>
      <c r="C139" s="18"/>
    </row>
    <row r="140" spans="1:3" ht="15.75" customHeight="1" x14ac:dyDescent="0.3">
      <c r="A140" s="18"/>
      <c r="B140" s="18"/>
      <c r="C140" s="18"/>
    </row>
    <row r="141" spans="1:3" ht="15.75" customHeight="1" x14ac:dyDescent="0.3">
      <c r="A141" s="18"/>
      <c r="B141" s="18"/>
      <c r="C141" s="18"/>
    </row>
    <row r="142" spans="1:3" ht="15.75" customHeight="1" x14ac:dyDescent="0.3">
      <c r="A142" s="18"/>
      <c r="B142" s="18"/>
      <c r="C142" s="18"/>
    </row>
    <row r="143" spans="1:3" ht="15.75" customHeight="1" x14ac:dyDescent="0.3">
      <c r="A143" s="18"/>
      <c r="B143" s="18"/>
      <c r="C143" s="18"/>
    </row>
    <row r="144" spans="1:3" ht="15.75" customHeight="1" x14ac:dyDescent="0.3">
      <c r="A144" s="18"/>
      <c r="B144" s="18"/>
      <c r="C144" s="18"/>
    </row>
    <row r="145" spans="1:3" ht="15.75" customHeight="1" x14ac:dyDescent="0.3">
      <c r="A145" s="18"/>
      <c r="B145" s="18"/>
      <c r="C145" s="18"/>
    </row>
    <row r="146" spans="1:3" ht="15.75" customHeight="1" x14ac:dyDescent="0.3">
      <c r="A146" s="18"/>
      <c r="B146" s="18"/>
      <c r="C146" s="18"/>
    </row>
    <row r="147" spans="1:3" ht="15.75" customHeight="1" x14ac:dyDescent="0.3">
      <c r="A147" s="18"/>
      <c r="B147" s="18"/>
      <c r="C147" s="18"/>
    </row>
    <row r="148" spans="1:3" ht="15.75" customHeight="1" x14ac:dyDescent="0.3">
      <c r="A148" s="18"/>
      <c r="B148" s="18"/>
      <c r="C148" s="18"/>
    </row>
    <row r="149" spans="1:3" ht="15.75" customHeight="1" x14ac:dyDescent="0.3">
      <c r="A149" s="18"/>
      <c r="B149" s="18"/>
      <c r="C149" s="18"/>
    </row>
    <row r="150" spans="1:3" ht="15.75" customHeight="1" x14ac:dyDescent="0.3">
      <c r="A150" s="18"/>
      <c r="B150" s="18"/>
      <c r="C150" s="18"/>
    </row>
    <row r="151" spans="1:3" ht="15.75" customHeight="1" x14ac:dyDescent="0.3">
      <c r="A151" s="18"/>
      <c r="B151" s="18"/>
      <c r="C151" s="18"/>
    </row>
    <row r="152" spans="1:3" ht="15.75" customHeight="1" x14ac:dyDescent="0.3">
      <c r="A152" s="18"/>
      <c r="B152" s="18"/>
      <c r="C152" s="18"/>
    </row>
    <row r="153" spans="1:3" ht="15.75" customHeight="1" x14ac:dyDescent="0.3">
      <c r="A153" s="18"/>
      <c r="B153" s="18"/>
      <c r="C153" s="18"/>
    </row>
    <row r="154" spans="1:3" ht="15.75" customHeight="1" x14ac:dyDescent="0.3">
      <c r="A154" s="18"/>
      <c r="B154" s="18"/>
      <c r="C154" s="18"/>
    </row>
    <row r="155" spans="1:3" ht="15.75" customHeight="1" x14ac:dyDescent="0.3">
      <c r="A155" s="18"/>
      <c r="B155" s="18"/>
      <c r="C155" s="18"/>
    </row>
    <row r="156" spans="1:3" ht="15.75" customHeight="1" x14ac:dyDescent="0.3">
      <c r="A156" s="18"/>
      <c r="B156" s="18"/>
      <c r="C156" s="18"/>
    </row>
    <row r="157" spans="1:3" ht="15.75" customHeight="1" x14ac:dyDescent="0.3">
      <c r="A157" s="18"/>
      <c r="B157" s="18"/>
      <c r="C157" s="18"/>
    </row>
    <row r="158" spans="1:3" ht="15.75" customHeight="1" x14ac:dyDescent="0.3">
      <c r="A158" s="18"/>
      <c r="B158" s="18"/>
      <c r="C158" s="18"/>
    </row>
    <row r="159" spans="1:3" ht="15.75" customHeight="1" x14ac:dyDescent="0.3">
      <c r="A159" s="18"/>
      <c r="B159" s="18"/>
      <c r="C159" s="18"/>
    </row>
    <row r="160" spans="1:3" ht="15.75" customHeight="1" x14ac:dyDescent="0.3">
      <c r="A160" s="18"/>
      <c r="B160" s="18"/>
      <c r="C160" s="18"/>
    </row>
    <row r="161" spans="1:3" ht="15.75" customHeight="1" x14ac:dyDescent="0.3">
      <c r="A161" s="18"/>
      <c r="B161" s="18"/>
      <c r="C161" s="18"/>
    </row>
    <row r="162" spans="1:3" ht="15.75" customHeight="1" x14ac:dyDescent="0.3">
      <c r="A162" s="18"/>
      <c r="B162" s="18"/>
      <c r="C162" s="18"/>
    </row>
    <row r="163" spans="1:3" ht="15.75" customHeight="1" x14ac:dyDescent="0.3">
      <c r="A163" s="18"/>
      <c r="B163" s="18"/>
      <c r="C163" s="18"/>
    </row>
    <row r="164" spans="1:3" ht="15.75" customHeight="1" x14ac:dyDescent="0.3">
      <c r="A164" s="18"/>
      <c r="B164" s="18"/>
      <c r="C164" s="18"/>
    </row>
    <row r="165" spans="1:3" ht="15.75" customHeight="1" x14ac:dyDescent="0.3">
      <c r="A165" s="18"/>
      <c r="B165" s="18"/>
      <c r="C165" s="18"/>
    </row>
    <row r="166" spans="1:3" ht="15.75" customHeight="1" x14ac:dyDescent="0.3">
      <c r="A166" s="18"/>
      <c r="B166" s="18"/>
      <c r="C166" s="18"/>
    </row>
    <row r="167" spans="1:3" ht="15.75" customHeight="1" x14ac:dyDescent="0.3">
      <c r="A167" s="18"/>
      <c r="B167" s="18"/>
      <c r="C167" s="18"/>
    </row>
    <row r="168" spans="1:3" ht="15.75" customHeight="1" x14ac:dyDescent="0.3">
      <c r="A168" s="18"/>
      <c r="B168" s="18"/>
      <c r="C168" s="18"/>
    </row>
    <row r="169" spans="1:3" ht="15.75" customHeight="1" x14ac:dyDescent="0.3">
      <c r="A169" s="18"/>
      <c r="B169" s="18"/>
      <c r="C169" s="18"/>
    </row>
    <row r="170" spans="1:3" ht="15.75" customHeight="1" x14ac:dyDescent="0.3">
      <c r="A170" s="18"/>
      <c r="B170" s="18"/>
      <c r="C170" s="18"/>
    </row>
    <row r="171" spans="1:3" ht="15.75" customHeight="1" x14ac:dyDescent="0.3">
      <c r="A171" s="18"/>
      <c r="B171" s="18"/>
      <c r="C171" s="18"/>
    </row>
    <row r="172" spans="1:3" ht="15.75" customHeight="1" x14ac:dyDescent="0.3">
      <c r="A172" s="18"/>
      <c r="B172" s="18"/>
      <c r="C172" s="18"/>
    </row>
    <row r="173" spans="1:3" ht="15.75" customHeight="1" x14ac:dyDescent="0.3">
      <c r="A173" s="18"/>
      <c r="B173" s="18"/>
      <c r="C173" s="18"/>
    </row>
    <row r="174" spans="1:3" ht="15.75" customHeight="1" x14ac:dyDescent="0.3">
      <c r="A174" s="18"/>
      <c r="B174" s="18"/>
      <c r="C174" s="18"/>
    </row>
    <row r="175" spans="1:3" ht="15.75" customHeight="1" x14ac:dyDescent="0.3">
      <c r="A175" s="18"/>
      <c r="B175" s="18"/>
      <c r="C175" s="18"/>
    </row>
    <row r="176" spans="1:3" ht="15.75" customHeight="1" x14ac:dyDescent="0.3">
      <c r="A176" s="18"/>
      <c r="B176" s="18"/>
      <c r="C176" s="18"/>
    </row>
    <row r="177" spans="1:3" ht="15.75" customHeight="1" x14ac:dyDescent="0.3">
      <c r="A177" s="18"/>
      <c r="B177" s="18"/>
      <c r="C177" s="18"/>
    </row>
    <row r="178" spans="1:3" ht="15.75" customHeight="1" x14ac:dyDescent="0.3">
      <c r="A178" s="18"/>
      <c r="B178" s="18"/>
      <c r="C178" s="18"/>
    </row>
    <row r="179" spans="1:3" ht="15.75" customHeight="1" x14ac:dyDescent="0.3">
      <c r="A179" s="18"/>
      <c r="B179" s="18"/>
      <c r="C179" s="18"/>
    </row>
    <row r="180" spans="1:3" ht="15.75" customHeight="1" x14ac:dyDescent="0.3">
      <c r="A180" s="18"/>
      <c r="B180" s="18"/>
      <c r="C180" s="18"/>
    </row>
    <row r="181" spans="1:3" ht="15.75" customHeight="1" x14ac:dyDescent="0.3">
      <c r="A181" s="18"/>
      <c r="B181" s="18"/>
      <c r="C181" s="18"/>
    </row>
    <row r="182" spans="1:3" ht="15.75" customHeight="1" x14ac:dyDescent="0.3">
      <c r="A182" s="18"/>
      <c r="B182" s="18"/>
      <c r="C182" s="18"/>
    </row>
    <row r="183" spans="1:3" ht="15.75" customHeight="1" x14ac:dyDescent="0.3">
      <c r="A183" s="18"/>
      <c r="B183" s="18"/>
      <c r="C183" s="18"/>
    </row>
    <row r="184" spans="1:3" ht="15.75" customHeight="1" x14ac:dyDescent="0.3">
      <c r="A184" s="18"/>
      <c r="B184" s="18"/>
      <c r="C184" s="18"/>
    </row>
    <row r="185" spans="1:3" ht="15.75" customHeight="1" x14ac:dyDescent="0.3">
      <c r="A185" s="18"/>
      <c r="B185" s="18"/>
      <c r="C185" s="18"/>
    </row>
    <row r="186" spans="1:3" ht="15.75" customHeight="1" x14ac:dyDescent="0.3">
      <c r="A186" s="18"/>
      <c r="B186" s="18"/>
      <c r="C186" s="18"/>
    </row>
    <row r="187" spans="1:3" ht="15.75" customHeight="1" x14ac:dyDescent="0.3">
      <c r="A187" s="18"/>
      <c r="B187" s="18"/>
      <c r="C187" s="18"/>
    </row>
    <row r="188" spans="1:3" ht="15.75" customHeight="1" x14ac:dyDescent="0.3">
      <c r="A188" s="18"/>
      <c r="B188" s="18"/>
      <c r="C188" s="18"/>
    </row>
    <row r="189" spans="1:3" ht="15.75" customHeight="1" x14ac:dyDescent="0.3">
      <c r="A189" s="18"/>
      <c r="B189" s="18"/>
      <c r="C189" s="18"/>
    </row>
    <row r="190" spans="1:3" ht="15.75" customHeight="1" x14ac:dyDescent="0.3">
      <c r="A190" s="18"/>
      <c r="B190" s="18"/>
      <c r="C190" s="18"/>
    </row>
    <row r="191" spans="1:3" ht="15.75" customHeight="1" x14ac:dyDescent="0.3">
      <c r="A191" s="18"/>
      <c r="B191" s="18"/>
      <c r="C191" s="18"/>
    </row>
    <row r="192" spans="1:3" ht="15.75" customHeight="1" x14ac:dyDescent="0.3">
      <c r="A192" s="18"/>
      <c r="B192" s="18"/>
      <c r="C192" s="18"/>
    </row>
    <row r="193" spans="1:3" ht="15.75" customHeight="1" x14ac:dyDescent="0.3">
      <c r="A193" s="18"/>
      <c r="B193" s="18"/>
      <c r="C193" s="18"/>
    </row>
    <row r="194" spans="1:3" ht="15.75" customHeight="1" x14ac:dyDescent="0.3">
      <c r="A194" s="18"/>
      <c r="B194" s="18"/>
      <c r="C194" s="18"/>
    </row>
    <row r="195" spans="1:3" ht="15.75" customHeight="1" x14ac:dyDescent="0.3">
      <c r="A195" s="18"/>
      <c r="B195" s="18"/>
      <c r="C195" s="18"/>
    </row>
    <row r="196" spans="1:3" ht="15.75" customHeight="1" x14ac:dyDescent="0.3">
      <c r="A196" s="18"/>
      <c r="B196" s="18"/>
      <c r="C196" s="18"/>
    </row>
    <row r="197" spans="1:3" ht="15.75" customHeight="1" x14ac:dyDescent="0.3">
      <c r="A197" s="18"/>
      <c r="B197" s="18"/>
      <c r="C197" s="18"/>
    </row>
    <row r="198" spans="1:3" ht="15.75" customHeight="1" x14ac:dyDescent="0.3">
      <c r="A198" s="18"/>
      <c r="B198" s="18"/>
      <c r="C198" s="18"/>
    </row>
    <row r="199" spans="1:3" ht="15.75" customHeight="1" x14ac:dyDescent="0.3">
      <c r="A199" s="18"/>
      <c r="B199" s="18"/>
      <c r="C199" s="18"/>
    </row>
    <row r="200" spans="1:3" ht="15.75" customHeight="1" x14ac:dyDescent="0.3">
      <c r="A200" s="18"/>
      <c r="B200" s="18"/>
      <c r="C200" s="18"/>
    </row>
    <row r="201" spans="1:3" ht="15.75" customHeight="1" x14ac:dyDescent="0.3">
      <c r="A201" s="18"/>
      <c r="B201" s="18"/>
      <c r="C201" s="18"/>
    </row>
    <row r="202" spans="1:3" ht="15.75" customHeight="1" x14ac:dyDescent="0.3">
      <c r="A202" s="18"/>
      <c r="B202" s="18"/>
      <c r="C202" s="18"/>
    </row>
    <row r="203" spans="1:3" ht="15.75" customHeight="1" x14ac:dyDescent="0.3">
      <c r="A203" s="18"/>
      <c r="B203" s="18"/>
      <c r="C203" s="18"/>
    </row>
    <row r="204" spans="1:3" ht="15.75" customHeight="1" x14ac:dyDescent="0.3">
      <c r="A204" s="18"/>
      <c r="B204" s="18"/>
      <c r="C204" s="18"/>
    </row>
    <row r="205" spans="1:3" ht="15.75" customHeight="1" x14ac:dyDescent="0.3">
      <c r="A205" s="18"/>
      <c r="B205" s="18"/>
      <c r="C205" s="18"/>
    </row>
    <row r="206" spans="1:3" ht="15.75" customHeight="1" x14ac:dyDescent="0.3">
      <c r="A206" s="18"/>
      <c r="B206" s="18"/>
      <c r="C206" s="18"/>
    </row>
    <row r="207" spans="1:3" ht="15.75" customHeight="1" x14ac:dyDescent="0.3">
      <c r="A207" s="18"/>
      <c r="B207" s="18"/>
      <c r="C207" s="18"/>
    </row>
    <row r="208" spans="1:3" ht="15.75" customHeight="1" x14ac:dyDescent="0.3">
      <c r="A208" s="18"/>
      <c r="B208" s="18"/>
      <c r="C208" s="18"/>
    </row>
    <row r="209" spans="1:3" ht="15.75" customHeight="1" x14ac:dyDescent="0.3">
      <c r="A209" s="18"/>
      <c r="B209" s="18"/>
      <c r="C209" s="18"/>
    </row>
    <row r="210" spans="1:3" ht="15.75" customHeight="1" x14ac:dyDescent="0.3">
      <c r="A210" s="18"/>
      <c r="B210" s="18"/>
      <c r="C210" s="18"/>
    </row>
    <row r="211" spans="1:3" ht="15.75" customHeight="1" x14ac:dyDescent="0.3">
      <c r="A211" s="18"/>
      <c r="B211" s="18"/>
      <c r="C211" s="18"/>
    </row>
    <row r="212" spans="1:3" ht="15.75" customHeight="1" x14ac:dyDescent="0.3">
      <c r="A212" s="18"/>
      <c r="B212" s="18"/>
      <c r="C212" s="18"/>
    </row>
    <row r="213" spans="1:3" ht="15.75" customHeight="1" x14ac:dyDescent="0.3">
      <c r="A213" s="18"/>
      <c r="B213" s="18"/>
      <c r="C213" s="18"/>
    </row>
    <row r="214" spans="1:3" ht="15.75" customHeight="1" x14ac:dyDescent="0.3">
      <c r="A214" s="18"/>
      <c r="B214" s="18"/>
      <c r="C214" s="18"/>
    </row>
    <row r="215" spans="1:3" ht="15.75" customHeight="1" x14ac:dyDescent="0.3">
      <c r="A215" s="18"/>
      <c r="B215" s="18"/>
      <c r="C215" s="18"/>
    </row>
    <row r="216" spans="1:3" ht="15.75" customHeight="1" x14ac:dyDescent="0.3">
      <c r="A216" s="18"/>
      <c r="B216" s="18"/>
      <c r="C216" s="18"/>
    </row>
    <row r="217" spans="1:3" ht="15.75" customHeight="1" x14ac:dyDescent="0.3">
      <c r="A217" s="18"/>
      <c r="B217" s="18"/>
      <c r="C217" s="18"/>
    </row>
    <row r="218" spans="1:3" ht="15.75" customHeight="1" x14ac:dyDescent="0.3">
      <c r="A218" s="18"/>
      <c r="B218" s="18"/>
      <c r="C218" s="18"/>
    </row>
    <row r="219" spans="1:3" ht="15.75" customHeight="1" x14ac:dyDescent="0.3">
      <c r="A219" s="18"/>
      <c r="B219" s="18"/>
      <c r="C219" s="18"/>
    </row>
    <row r="220" spans="1:3" ht="15.75" customHeight="1" x14ac:dyDescent="0.3">
      <c r="A220" s="18"/>
      <c r="B220" s="18"/>
      <c r="C220" s="18"/>
    </row>
    <row r="221" spans="1:3" ht="15.75" customHeight="1" x14ac:dyDescent="0.3">
      <c r="A221" s="18"/>
      <c r="B221" s="18"/>
      <c r="C221" s="18"/>
    </row>
    <row r="222" spans="1:3" ht="15.75" customHeight="1" x14ac:dyDescent="0.3">
      <c r="A222" s="18"/>
      <c r="B222" s="18"/>
      <c r="C222" s="18"/>
    </row>
    <row r="223" spans="1:3" ht="15.75" customHeight="1" x14ac:dyDescent="0.3">
      <c r="A223" s="18"/>
      <c r="B223" s="18"/>
      <c r="C223" s="18"/>
    </row>
    <row r="224" spans="1:3" ht="15.75" customHeight="1" x14ac:dyDescent="0.3">
      <c r="A224" s="18"/>
      <c r="B224" s="18"/>
      <c r="C224" s="18"/>
    </row>
    <row r="225" spans="1:3" ht="15.75" customHeight="1" x14ac:dyDescent="0.3">
      <c r="A225" s="18"/>
      <c r="B225" s="18"/>
      <c r="C225" s="18"/>
    </row>
    <row r="226" spans="1:3" ht="15.75" customHeight="1" x14ac:dyDescent="0.3">
      <c r="A226" s="18"/>
      <c r="B226" s="18"/>
      <c r="C226" s="18"/>
    </row>
    <row r="227" spans="1:3" ht="15.75" customHeight="1" x14ac:dyDescent="0.3">
      <c r="A227" s="18"/>
      <c r="B227" s="18"/>
      <c r="C227" s="18"/>
    </row>
    <row r="228" spans="1:3" ht="15.75" customHeight="1" x14ac:dyDescent="0.3">
      <c r="A228" s="18"/>
      <c r="B228" s="18"/>
      <c r="C228" s="18"/>
    </row>
    <row r="229" spans="1:3" ht="15.75" customHeight="1" x14ac:dyDescent="0.3">
      <c r="A229" s="18"/>
      <c r="B229" s="18"/>
      <c r="C229" s="18"/>
    </row>
    <row r="230" spans="1:3" ht="15.75" customHeight="1" x14ac:dyDescent="0.3">
      <c r="A230" s="18"/>
      <c r="B230" s="18"/>
      <c r="C230" s="18"/>
    </row>
    <row r="231" spans="1:3" ht="15.75" customHeight="1" x14ac:dyDescent="0.3">
      <c r="A231" s="18"/>
      <c r="B231" s="18"/>
      <c r="C231" s="18"/>
    </row>
    <row r="232" spans="1:3" ht="15.75" customHeight="1" x14ac:dyDescent="0.3">
      <c r="A232" s="18"/>
      <c r="B232" s="18"/>
      <c r="C232" s="18"/>
    </row>
    <row r="233" spans="1:3" ht="15.75" customHeight="1" x14ac:dyDescent="0.3">
      <c r="A233" s="18"/>
      <c r="B233" s="18"/>
      <c r="C233" s="18"/>
    </row>
    <row r="234" spans="1:3" ht="15.75" customHeight="1" x14ac:dyDescent="0.3">
      <c r="A234" s="18"/>
      <c r="B234" s="18"/>
      <c r="C234" s="18"/>
    </row>
    <row r="235" spans="1:3" ht="15.75" customHeight="1" x14ac:dyDescent="0.3">
      <c r="A235" s="18"/>
      <c r="B235" s="18"/>
      <c r="C235" s="18"/>
    </row>
    <row r="236" spans="1:3" ht="15.75" customHeight="1" x14ac:dyDescent="0.3">
      <c r="A236" s="18"/>
      <c r="B236" s="18"/>
      <c r="C236" s="18"/>
    </row>
    <row r="237" spans="1:3" ht="15.75" customHeight="1" x14ac:dyDescent="0.3">
      <c r="A237" s="18"/>
      <c r="B237" s="18"/>
      <c r="C237" s="18"/>
    </row>
    <row r="238" spans="1:3" ht="15.75" customHeight="1" x14ac:dyDescent="0.3">
      <c r="A238" s="18"/>
      <c r="B238" s="18"/>
      <c r="C238" s="18"/>
    </row>
    <row r="239" spans="1:3" ht="15.75" customHeight="1" x14ac:dyDescent="0.3">
      <c r="A239" s="18"/>
      <c r="B239" s="18"/>
      <c r="C239" s="18"/>
    </row>
    <row r="240" spans="1:3" ht="15.75" customHeight="1" x14ac:dyDescent="0.3">
      <c r="A240" s="18"/>
      <c r="B240" s="18"/>
      <c r="C240" s="18"/>
    </row>
    <row r="241" spans="1:3" ht="15.75" customHeight="1" x14ac:dyDescent="0.3">
      <c r="A241" s="18"/>
      <c r="B241" s="18"/>
      <c r="C241" s="18"/>
    </row>
    <row r="242" spans="1:3" ht="15.75" customHeight="1" x14ac:dyDescent="0.3">
      <c r="A242" s="18"/>
      <c r="B242" s="18"/>
      <c r="C242" s="18"/>
    </row>
    <row r="243" spans="1:3" ht="15.75" customHeight="1" x14ac:dyDescent="0.3">
      <c r="A243" s="18"/>
      <c r="B243" s="18"/>
      <c r="C243" s="18"/>
    </row>
    <row r="244" spans="1:3" ht="15.75" customHeight="1" x14ac:dyDescent="0.3">
      <c r="A244" s="18"/>
      <c r="B244" s="18"/>
      <c r="C244" s="18"/>
    </row>
    <row r="245" spans="1:3" ht="15.75" customHeight="1" x14ac:dyDescent="0.3">
      <c r="A245" s="18"/>
      <c r="B245" s="18"/>
      <c r="C245" s="18"/>
    </row>
    <row r="246" spans="1:3" ht="15.75" customHeight="1" x14ac:dyDescent="0.3">
      <c r="A246" s="18"/>
      <c r="B246" s="18"/>
      <c r="C246" s="18"/>
    </row>
    <row r="247" spans="1:3" ht="15.75" customHeight="1" x14ac:dyDescent="0.3">
      <c r="A247" s="18"/>
      <c r="B247" s="18"/>
      <c r="C247" s="18"/>
    </row>
    <row r="248" spans="1:3" ht="15.75" customHeight="1" x14ac:dyDescent="0.3">
      <c r="A248" s="18"/>
      <c r="B248" s="18"/>
      <c r="C248" s="18"/>
    </row>
    <row r="249" spans="1:3" ht="15.75" customHeight="1" x14ac:dyDescent="0.3">
      <c r="A249" s="18"/>
      <c r="B249" s="18"/>
      <c r="C249" s="18"/>
    </row>
    <row r="250" spans="1:3" ht="15.75" customHeight="1" x14ac:dyDescent="0.3">
      <c r="A250" s="18"/>
      <c r="B250" s="18"/>
      <c r="C250" s="18"/>
    </row>
    <row r="251" spans="1:3" ht="15.75" customHeight="1" x14ac:dyDescent="0.3">
      <c r="A251" s="18"/>
      <c r="B251" s="18"/>
      <c r="C251" s="18"/>
    </row>
    <row r="252" spans="1:3" ht="15.75" customHeight="1" x14ac:dyDescent="0.3">
      <c r="A252" s="18"/>
      <c r="B252" s="18"/>
      <c r="C252" s="18"/>
    </row>
    <row r="253" spans="1:3" ht="15.75" customHeight="1" x14ac:dyDescent="0.3">
      <c r="A253" s="18"/>
      <c r="B253" s="18"/>
      <c r="C253" s="18"/>
    </row>
    <row r="254" spans="1:3" ht="15.75" customHeight="1" x14ac:dyDescent="0.3">
      <c r="A254" s="18"/>
      <c r="B254" s="18"/>
      <c r="C254" s="18"/>
    </row>
    <row r="255" spans="1:3" ht="15.75" customHeight="1" x14ac:dyDescent="0.3">
      <c r="A255" s="18"/>
      <c r="B255" s="18"/>
      <c r="C255" s="18"/>
    </row>
    <row r="256" spans="1:3" ht="15.75" customHeight="1" x14ac:dyDescent="0.3">
      <c r="A256" s="18"/>
      <c r="B256" s="18"/>
      <c r="C256" s="18"/>
    </row>
    <row r="257" spans="1:3" ht="15.75" customHeight="1" x14ac:dyDescent="0.3">
      <c r="A257" s="18"/>
      <c r="B257" s="18"/>
      <c r="C257" s="18"/>
    </row>
    <row r="258" spans="1:3" ht="15.75" customHeight="1" x14ac:dyDescent="0.3">
      <c r="A258" s="18"/>
      <c r="B258" s="18"/>
      <c r="C258" s="18"/>
    </row>
    <row r="259" spans="1:3" ht="15.75" customHeight="1" x14ac:dyDescent="0.3">
      <c r="A259" s="18"/>
      <c r="B259" s="18"/>
      <c r="C259" s="18"/>
    </row>
    <row r="260" spans="1:3" ht="15.75" customHeight="1" x14ac:dyDescent="0.3">
      <c r="A260" s="18"/>
      <c r="B260" s="18"/>
      <c r="C260" s="18"/>
    </row>
    <row r="261" spans="1:3" ht="15.75" customHeight="1" x14ac:dyDescent="0.3">
      <c r="A261" s="18"/>
      <c r="B261" s="18"/>
      <c r="C261" s="18"/>
    </row>
    <row r="262" spans="1:3" ht="15.75" customHeight="1" x14ac:dyDescent="0.3">
      <c r="A262" s="18"/>
      <c r="B262" s="18"/>
      <c r="C262" s="18"/>
    </row>
    <row r="263" spans="1:3" ht="15.75" customHeight="1" x14ac:dyDescent="0.3">
      <c r="A263" s="18"/>
      <c r="B263" s="18"/>
      <c r="C263" s="18"/>
    </row>
    <row r="264" spans="1:3" ht="15.75" customHeight="1" x14ac:dyDescent="0.3">
      <c r="A264" s="18"/>
      <c r="B264" s="18"/>
      <c r="C264" s="18"/>
    </row>
    <row r="265" spans="1:3" ht="15.75" customHeight="1" x14ac:dyDescent="0.3">
      <c r="A265" s="18"/>
      <c r="B265" s="18"/>
      <c r="C265" s="18"/>
    </row>
    <row r="266" spans="1:3" ht="15.75" customHeight="1" x14ac:dyDescent="0.3">
      <c r="A266" s="18"/>
      <c r="B266" s="18"/>
      <c r="C266" s="18"/>
    </row>
    <row r="267" spans="1:3" ht="15.75" customHeight="1" x14ac:dyDescent="0.3">
      <c r="A267" s="18"/>
      <c r="B267" s="18"/>
      <c r="C267" s="18"/>
    </row>
    <row r="268" spans="1:3" ht="15.75" customHeight="1" x14ac:dyDescent="0.3">
      <c r="A268" s="18"/>
      <c r="B268" s="18"/>
      <c r="C268" s="18"/>
    </row>
    <row r="269" spans="1:3" ht="15.75" customHeight="1" x14ac:dyDescent="0.3">
      <c r="A269" s="18"/>
      <c r="B269" s="18"/>
      <c r="C269" s="18"/>
    </row>
    <row r="270" spans="1:3" ht="15.75" customHeight="1" x14ac:dyDescent="0.3">
      <c r="A270" s="18"/>
      <c r="B270" s="18"/>
      <c r="C270" s="18"/>
    </row>
    <row r="271" spans="1:3" ht="15.75" customHeight="1" x14ac:dyDescent="0.3">
      <c r="A271" s="18"/>
      <c r="B271" s="18"/>
      <c r="C271" s="18"/>
    </row>
    <row r="272" spans="1:3" ht="15.75" customHeight="1" x14ac:dyDescent="0.3">
      <c r="A272" s="18"/>
      <c r="B272" s="18"/>
      <c r="C272" s="18"/>
    </row>
    <row r="273" spans="1:3" ht="15.75" customHeight="1" x14ac:dyDescent="0.3">
      <c r="A273" s="18"/>
      <c r="B273" s="18"/>
      <c r="C273" s="18"/>
    </row>
    <row r="274" spans="1:3" ht="15.75" customHeight="1" x14ac:dyDescent="0.3">
      <c r="A274" s="18"/>
      <c r="B274" s="18"/>
      <c r="C274" s="18"/>
    </row>
    <row r="275" spans="1:3" ht="15.75" customHeight="1" x14ac:dyDescent="0.3">
      <c r="A275" s="18"/>
      <c r="B275" s="18"/>
      <c r="C275" s="18"/>
    </row>
    <row r="276" spans="1:3" ht="15.75" customHeight="1" x14ac:dyDescent="0.3">
      <c r="A276" s="18"/>
      <c r="B276" s="18"/>
      <c r="C276" s="18"/>
    </row>
    <row r="277" spans="1:3" ht="15.75" customHeight="1" x14ac:dyDescent="0.3">
      <c r="A277" s="18"/>
      <c r="B277" s="18"/>
      <c r="C277" s="18"/>
    </row>
    <row r="278" spans="1:3" ht="15.75" customHeight="1" x14ac:dyDescent="0.3">
      <c r="A278" s="18"/>
      <c r="B278" s="18"/>
      <c r="C278" s="18"/>
    </row>
    <row r="279" spans="1:3" ht="15.75" customHeight="1" x14ac:dyDescent="0.3">
      <c r="A279" s="18"/>
      <c r="B279" s="18"/>
      <c r="C279" s="18"/>
    </row>
    <row r="280" spans="1:3" ht="15.75" customHeight="1" x14ac:dyDescent="0.3">
      <c r="A280" s="18"/>
      <c r="B280" s="18"/>
      <c r="C280" s="18"/>
    </row>
    <row r="281" spans="1:3" ht="15.75" customHeight="1" x14ac:dyDescent="0.3">
      <c r="A281" s="18"/>
      <c r="B281" s="18"/>
      <c r="C281" s="18"/>
    </row>
    <row r="282" spans="1:3" ht="15.75" customHeight="1" x14ac:dyDescent="0.3">
      <c r="A282" s="18"/>
      <c r="B282" s="18"/>
      <c r="C282" s="18"/>
    </row>
    <row r="283" spans="1:3" ht="15.75" customHeight="1" x14ac:dyDescent="0.3">
      <c r="A283" s="18"/>
      <c r="B283" s="18"/>
      <c r="C283" s="18"/>
    </row>
    <row r="284" spans="1:3" ht="15.75" customHeight="1" x14ac:dyDescent="0.3">
      <c r="A284" s="18"/>
      <c r="B284" s="18"/>
      <c r="C284" s="18"/>
    </row>
    <row r="285" spans="1:3" ht="15.75" customHeight="1" x14ac:dyDescent="0.3">
      <c r="A285" s="18"/>
      <c r="B285" s="18"/>
      <c r="C285" s="18"/>
    </row>
    <row r="286" spans="1:3" ht="15.75" customHeight="1" x14ac:dyDescent="0.3">
      <c r="A286" s="18"/>
      <c r="B286" s="18"/>
      <c r="C286" s="18"/>
    </row>
    <row r="287" spans="1:3" ht="15.75" customHeight="1" x14ac:dyDescent="0.3">
      <c r="A287" s="18"/>
      <c r="B287" s="18"/>
      <c r="C287" s="18"/>
    </row>
    <row r="288" spans="1:3" ht="15.75" customHeight="1" x14ac:dyDescent="0.3">
      <c r="A288" s="18"/>
      <c r="B288" s="18"/>
      <c r="C288" s="18"/>
    </row>
    <row r="289" spans="1:3" ht="15.75" customHeight="1" x14ac:dyDescent="0.3">
      <c r="A289" s="18"/>
      <c r="B289" s="18"/>
      <c r="C289" s="18"/>
    </row>
    <row r="290" spans="1:3" ht="15.75" customHeight="1" x14ac:dyDescent="0.3">
      <c r="A290" s="18"/>
      <c r="B290" s="18"/>
      <c r="C290" s="18"/>
    </row>
    <row r="291" spans="1:3" ht="15.75" customHeight="1" x14ac:dyDescent="0.3">
      <c r="A291" s="18"/>
      <c r="B291" s="18"/>
      <c r="C291" s="18"/>
    </row>
    <row r="292" spans="1:3" ht="15.75" customHeight="1" x14ac:dyDescent="0.3">
      <c r="A292" s="18"/>
      <c r="B292" s="18"/>
      <c r="C292" s="18"/>
    </row>
    <row r="293" spans="1:3" ht="15.75" customHeight="1" x14ac:dyDescent="0.3">
      <c r="A293" s="18"/>
      <c r="B293" s="18"/>
      <c r="C293" s="18"/>
    </row>
    <row r="294" spans="1:3" ht="15.75" customHeight="1" x14ac:dyDescent="0.3">
      <c r="A294" s="18"/>
      <c r="B294" s="18"/>
      <c r="C294" s="18"/>
    </row>
    <row r="295" spans="1:3" ht="15.75" customHeight="1" x14ac:dyDescent="0.3">
      <c r="A295" s="18"/>
      <c r="B295" s="18"/>
      <c r="C295" s="18"/>
    </row>
    <row r="296" spans="1:3" ht="15.75" customHeight="1" x14ac:dyDescent="0.3">
      <c r="A296" s="18"/>
      <c r="B296" s="18"/>
      <c r="C296" s="18"/>
    </row>
    <row r="297" spans="1:3" ht="15.75" customHeight="1" x14ac:dyDescent="0.3">
      <c r="A297" s="18"/>
      <c r="B297" s="18"/>
      <c r="C297" s="18"/>
    </row>
    <row r="298" spans="1:3" ht="15.75" customHeight="1" x14ac:dyDescent="0.3">
      <c r="A298" s="18"/>
      <c r="B298" s="18"/>
      <c r="C298" s="18"/>
    </row>
    <row r="299" spans="1:3" ht="15.75" customHeight="1" x14ac:dyDescent="0.3">
      <c r="A299" s="18"/>
      <c r="B299" s="18"/>
      <c r="C299" s="18"/>
    </row>
    <row r="300" spans="1:3" ht="15.75" customHeight="1" x14ac:dyDescent="0.3">
      <c r="A300" s="18"/>
      <c r="B300" s="18"/>
      <c r="C300" s="18"/>
    </row>
    <row r="301" spans="1:3" ht="15.75" customHeight="1" x14ac:dyDescent="0.3">
      <c r="A301" s="18"/>
      <c r="B301" s="18"/>
      <c r="C301" s="18"/>
    </row>
    <row r="302" spans="1:3" ht="15.75" customHeight="1" x14ac:dyDescent="0.3">
      <c r="A302" s="18"/>
      <c r="B302" s="18"/>
      <c r="C302" s="18"/>
    </row>
    <row r="303" spans="1:3" ht="15.75" customHeight="1" x14ac:dyDescent="0.3">
      <c r="A303" s="18"/>
      <c r="B303" s="18"/>
      <c r="C303" s="18"/>
    </row>
    <row r="304" spans="1:3" ht="15.75" customHeight="1" x14ac:dyDescent="0.3">
      <c r="A304" s="18"/>
      <c r="B304" s="18"/>
      <c r="C304" s="18"/>
    </row>
    <row r="305" spans="1:3" ht="15.75" customHeight="1" x14ac:dyDescent="0.3">
      <c r="A305" s="18"/>
      <c r="B305" s="18"/>
      <c r="C305" s="18"/>
    </row>
    <row r="306" spans="1:3" ht="15.75" customHeight="1" x14ac:dyDescent="0.3">
      <c r="A306" s="18"/>
      <c r="B306" s="18"/>
      <c r="C306" s="18"/>
    </row>
    <row r="307" spans="1:3" ht="15.75" customHeight="1" x14ac:dyDescent="0.3">
      <c r="A307" s="18"/>
      <c r="B307" s="18"/>
      <c r="C307" s="18"/>
    </row>
    <row r="308" spans="1:3" ht="15.75" customHeight="1" x14ac:dyDescent="0.3">
      <c r="A308" s="18"/>
      <c r="B308" s="18"/>
      <c r="C308" s="18"/>
    </row>
    <row r="309" spans="1:3" ht="15.75" customHeight="1" x14ac:dyDescent="0.3">
      <c r="A309" s="18"/>
      <c r="B309" s="18"/>
      <c r="C309" s="18"/>
    </row>
    <row r="310" spans="1:3" ht="15.75" customHeight="1" x14ac:dyDescent="0.3">
      <c r="A310" s="18"/>
      <c r="B310" s="18"/>
      <c r="C310" s="18"/>
    </row>
    <row r="311" spans="1:3" ht="15.75" customHeight="1" x14ac:dyDescent="0.3">
      <c r="A311" s="18"/>
      <c r="B311" s="18"/>
      <c r="C311" s="18"/>
    </row>
    <row r="312" spans="1:3" ht="15.75" customHeight="1" x14ac:dyDescent="0.3">
      <c r="A312" s="18"/>
      <c r="B312" s="18"/>
      <c r="C312" s="18"/>
    </row>
    <row r="313" spans="1:3" ht="15.75" customHeight="1" x14ac:dyDescent="0.3">
      <c r="A313" s="18"/>
      <c r="B313" s="18"/>
      <c r="C313" s="18"/>
    </row>
    <row r="314" spans="1:3" ht="15.75" customHeight="1" x14ac:dyDescent="0.3">
      <c r="A314" s="18"/>
      <c r="B314" s="18"/>
      <c r="C314" s="18"/>
    </row>
    <row r="315" spans="1:3" ht="15.75" customHeight="1" x14ac:dyDescent="0.3">
      <c r="A315" s="18"/>
      <c r="B315" s="18"/>
      <c r="C315" s="18"/>
    </row>
    <row r="316" spans="1:3" ht="15.75" customHeight="1" x14ac:dyDescent="0.3">
      <c r="A316" s="18"/>
      <c r="B316" s="18"/>
      <c r="C316" s="18"/>
    </row>
    <row r="317" spans="1:3" ht="15.75" customHeight="1" x14ac:dyDescent="0.3">
      <c r="A317" s="18"/>
      <c r="B317" s="18"/>
      <c r="C317" s="18"/>
    </row>
    <row r="318" spans="1:3" ht="15.75" customHeight="1" x14ac:dyDescent="0.3">
      <c r="A318" s="18"/>
      <c r="B318" s="18"/>
      <c r="C318" s="18"/>
    </row>
    <row r="319" spans="1:3" ht="15.75" customHeight="1" x14ac:dyDescent="0.3">
      <c r="A319" s="18"/>
      <c r="B319" s="18"/>
      <c r="C319" s="18"/>
    </row>
    <row r="320" spans="1:3" ht="15.75" customHeight="1" x14ac:dyDescent="0.3">
      <c r="A320" s="18"/>
      <c r="B320" s="18"/>
      <c r="C320" s="18"/>
    </row>
    <row r="321" spans="1:3" ht="15.75" customHeight="1" x14ac:dyDescent="0.3">
      <c r="A321" s="18"/>
      <c r="B321" s="18"/>
      <c r="C321" s="18"/>
    </row>
    <row r="322" spans="1:3" ht="15.75" customHeight="1" x14ac:dyDescent="0.3">
      <c r="A322" s="18"/>
      <c r="B322" s="18"/>
      <c r="C322" s="18"/>
    </row>
    <row r="323" spans="1:3" ht="15.75" customHeight="1" x14ac:dyDescent="0.3">
      <c r="A323" s="18"/>
      <c r="B323" s="18"/>
      <c r="C323" s="18"/>
    </row>
    <row r="324" spans="1:3" ht="15.75" customHeight="1" x14ac:dyDescent="0.3">
      <c r="A324" s="18"/>
      <c r="B324" s="18"/>
      <c r="C324" s="18"/>
    </row>
    <row r="325" spans="1:3" ht="15.75" customHeight="1" x14ac:dyDescent="0.3">
      <c r="A325" s="18"/>
      <c r="B325" s="18"/>
      <c r="C325" s="18"/>
    </row>
    <row r="326" spans="1:3" ht="15.75" customHeight="1" x14ac:dyDescent="0.3">
      <c r="A326" s="18"/>
      <c r="B326" s="18"/>
      <c r="C326" s="18"/>
    </row>
    <row r="327" spans="1:3" ht="15.75" customHeight="1" x14ac:dyDescent="0.3">
      <c r="A327" s="18"/>
      <c r="B327" s="18"/>
      <c r="C327" s="18"/>
    </row>
    <row r="328" spans="1:3" ht="15.75" customHeight="1" x14ac:dyDescent="0.3">
      <c r="A328" s="18"/>
      <c r="B328" s="18"/>
      <c r="C328" s="18"/>
    </row>
    <row r="329" spans="1:3" ht="15.75" customHeight="1" x14ac:dyDescent="0.3">
      <c r="A329" s="18"/>
      <c r="B329" s="18"/>
      <c r="C329" s="18"/>
    </row>
    <row r="330" spans="1:3" ht="15.75" customHeight="1" x14ac:dyDescent="0.3">
      <c r="A330" s="18"/>
      <c r="B330" s="18"/>
      <c r="C330" s="18"/>
    </row>
    <row r="331" spans="1:3" ht="15.75" customHeight="1" x14ac:dyDescent="0.3">
      <c r="A331" s="18"/>
      <c r="B331" s="18"/>
      <c r="C331" s="18"/>
    </row>
    <row r="332" spans="1:3" ht="15.75" customHeight="1" x14ac:dyDescent="0.3">
      <c r="A332" s="18"/>
      <c r="B332" s="18"/>
      <c r="C332" s="18"/>
    </row>
    <row r="333" spans="1:3" ht="15.75" customHeight="1" x14ac:dyDescent="0.3">
      <c r="A333" s="18"/>
      <c r="B333" s="18"/>
      <c r="C333" s="18"/>
    </row>
    <row r="334" spans="1:3" ht="15.75" customHeight="1" x14ac:dyDescent="0.3">
      <c r="A334" s="18"/>
      <c r="B334" s="18"/>
      <c r="C334" s="18"/>
    </row>
    <row r="335" spans="1:3" ht="15.75" customHeight="1" x14ac:dyDescent="0.3">
      <c r="A335" s="18"/>
      <c r="B335" s="18"/>
      <c r="C335" s="18"/>
    </row>
    <row r="336" spans="1:3" ht="15.75" customHeight="1" x14ac:dyDescent="0.3">
      <c r="A336" s="18"/>
      <c r="B336" s="18"/>
      <c r="C336" s="18"/>
    </row>
    <row r="337" spans="1:3" ht="15.75" customHeight="1" x14ac:dyDescent="0.3">
      <c r="A337" s="18"/>
      <c r="B337" s="18"/>
      <c r="C337" s="18"/>
    </row>
    <row r="338" spans="1:3" ht="15.75" customHeight="1" x14ac:dyDescent="0.3">
      <c r="A338" s="18"/>
      <c r="B338" s="18"/>
      <c r="C338" s="18"/>
    </row>
    <row r="339" spans="1:3" ht="15.75" customHeight="1" x14ac:dyDescent="0.3">
      <c r="A339" s="18"/>
      <c r="B339" s="18"/>
      <c r="C339" s="18"/>
    </row>
    <row r="340" spans="1:3" ht="15.75" customHeight="1" x14ac:dyDescent="0.3">
      <c r="A340" s="18"/>
      <c r="B340" s="18"/>
      <c r="C340" s="18"/>
    </row>
    <row r="341" spans="1:3" ht="15.75" customHeight="1" x14ac:dyDescent="0.3">
      <c r="A341" s="18"/>
      <c r="B341" s="18"/>
      <c r="C341" s="18"/>
    </row>
    <row r="342" spans="1:3" ht="15.75" customHeight="1" x14ac:dyDescent="0.3">
      <c r="A342" s="18"/>
      <c r="B342" s="18"/>
      <c r="C342" s="18"/>
    </row>
    <row r="343" spans="1:3" ht="15.75" customHeight="1" x14ac:dyDescent="0.3">
      <c r="A343" s="18"/>
      <c r="B343" s="18"/>
      <c r="C343" s="18"/>
    </row>
    <row r="344" spans="1:3" ht="15.75" customHeight="1" x14ac:dyDescent="0.3">
      <c r="A344" s="18"/>
      <c r="B344" s="18"/>
      <c r="C344" s="18"/>
    </row>
    <row r="345" spans="1:3" ht="15.75" customHeight="1" x14ac:dyDescent="0.3">
      <c r="A345" s="18"/>
      <c r="B345" s="18"/>
      <c r="C345" s="18"/>
    </row>
    <row r="346" spans="1:3" ht="15.75" customHeight="1" x14ac:dyDescent="0.3">
      <c r="A346" s="18"/>
      <c r="B346" s="18"/>
      <c r="C346" s="18"/>
    </row>
    <row r="347" spans="1:3" ht="15.75" customHeight="1" x14ac:dyDescent="0.3">
      <c r="A347" s="18"/>
      <c r="B347" s="18"/>
      <c r="C347" s="18"/>
    </row>
    <row r="348" spans="1:3" ht="15.75" customHeight="1" x14ac:dyDescent="0.3">
      <c r="A348" s="18"/>
      <c r="B348" s="18"/>
      <c r="C348" s="18"/>
    </row>
    <row r="349" spans="1:3" ht="15.75" customHeight="1" x14ac:dyDescent="0.3">
      <c r="A349" s="18"/>
      <c r="B349" s="18"/>
      <c r="C349" s="18"/>
    </row>
    <row r="350" spans="1:3" ht="15.75" customHeight="1" x14ac:dyDescent="0.3">
      <c r="A350" s="18"/>
      <c r="B350" s="18"/>
      <c r="C350" s="18"/>
    </row>
    <row r="351" spans="1:3" ht="15.75" customHeight="1" x14ac:dyDescent="0.3">
      <c r="A351" s="18"/>
      <c r="B351" s="18"/>
      <c r="C351" s="18"/>
    </row>
    <row r="352" spans="1:3" ht="15.75" customHeight="1" x14ac:dyDescent="0.3">
      <c r="A352" s="18"/>
      <c r="B352" s="18"/>
      <c r="C352" s="18"/>
    </row>
    <row r="353" spans="1:3" ht="15.75" customHeight="1" x14ac:dyDescent="0.3">
      <c r="A353" s="18"/>
      <c r="B353" s="18"/>
      <c r="C353" s="18"/>
    </row>
    <row r="354" spans="1:3" ht="15.75" customHeight="1" x14ac:dyDescent="0.3">
      <c r="A354" s="18"/>
      <c r="B354" s="18"/>
      <c r="C354" s="18"/>
    </row>
    <row r="355" spans="1:3" ht="15.75" customHeight="1" x14ac:dyDescent="0.3">
      <c r="A355" s="18"/>
      <c r="B355" s="18"/>
      <c r="C355" s="18"/>
    </row>
    <row r="356" spans="1:3" ht="15.75" customHeight="1" x14ac:dyDescent="0.3">
      <c r="A356" s="18"/>
      <c r="B356" s="18"/>
      <c r="C356" s="18"/>
    </row>
    <row r="357" spans="1:3" ht="15.75" customHeight="1" x14ac:dyDescent="0.3">
      <c r="A357" s="18"/>
      <c r="B357" s="18"/>
      <c r="C357" s="18"/>
    </row>
    <row r="358" spans="1:3" ht="15.75" customHeight="1" x14ac:dyDescent="0.3">
      <c r="A358" s="18"/>
      <c r="B358" s="18"/>
      <c r="C358" s="18"/>
    </row>
    <row r="359" spans="1:3" ht="15.75" customHeight="1" x14ac:dyDescent="0.3">
      <c r="A359" s="18"/>
      <c r="B359" s="18"/>
      <c r="C359" s="18"/>
    </row>
    <row r="360" spans="1:3" ht="15.75" customHeight="1" x14ac:dyDescent="0.3">
      <c r="A360" s="18"/>
      <c r="B360" s="18"/>
      <c r="C360" s="18"/>
    </row>
    <row r="361" spans="1:3" ht="15.75" customHeight="1" x14ac:dyDescent="0.3">
      <c r="A361" s="18"/>
      <c r="B361" s="18"/>
      <c r="C361" s="18"/>
    </row>
    <row r="362" spans="1:3" ht="15.75" customHeight="1" x14ac:dyDescent="0.3">
      <c r="A362" s="18"/>
      <c r="B362" s="18"/>
      <c r="C362" s="18"/>
    </row>
    <row r="363" spans="1:3" ht="15.75" customHeight="1" x14ac:dyDescent="0.3">
      <c r="A363" s="18"/>
      <c r="B363" s="18"/>
      <c r="C363" s="18"/>
    </row>
    <row r="364" spans="1:3" ht="15.75" customHeight="1" x14ac:dyDescent="0.3">
      <c r="A364" s="18"/>
      <c r="B364" s="18"/>
      <c r="C364" s="18"/>
    </row>
    <row r="365" spans="1:3" ht="15.75" customHeight="1" x14ac:dyDescent="0.3">
      <c r="A365" s="18"/>
      <c r="B365" s="18"/>
      <c r="C365" s="18"/>
    </row>
    <row r="366" spans="1:3" ht="15.75" customHeight="1" x14ac:dyDescent="0.3">
      <c r="A366" s="18"/>
      <c r="B366" s="18"/>
      <c r="C366" s="18"/>
    </row>
    <row r="367" spans="1:3" ht="15.75" customHeight="1" x14ac:dyDescent="0.3">
      <c r="A367" s="18"/>
      <c r="B367" s="18"/>
      <c r="C367" s="18"/>
    </row>
    <row r="368" spans="1:3" ht="15.75" customHeight="1" x14ac:dyDescent="0.3">
      <c r="A368" s="18"/>
      <c r="B368" s="18"/>
      <c r="C368" s="18"/>
    </row>
    <row r="369" spans="1:3" ht="15.75" customHeight="1" x14ac:dyDescent="0.3">
      <c r="A369" s="18"/>
      <c r="B369" s="18"/>
      <c r="C369" s="18"/>
    </row>
    <row r="370" spans="1:3" ht="15.75" customHeight="1" x14ac:dyDescent="0.3">
      <c r="A370" s="18"/>
      <c r="B370" s="18"/>
      <c r="C370" s="18"/>
    </row>
    <row r="371" spans="1:3" ht="15.75" customHeight="1" x14ac:dyDescent="0.3">
      <c r="A371" s="18"/>
      <c r="B371" s="18"/>
      <c r="C371" s="18"/>
    </row>
    <row r="372" spans="1:3" ht="15.75" customHeight="1" x14ac:dyDescent="0.3">
      <c r="A372" s="18"/>
      <c r="B372" s="18"/>
      <c r="C372" s="18"/>
    </row>
    <row r="373" spans="1:3" ht="15.75" customHeight="1" x14ac:dyDescent="0.3">
      <c r="A373" s="18"/>
      <c r="B373" s="18"/>
      <c r="C373" s="18"/>
    </row>
    <row r="374" spans="1:3" ht="15.75" customHeight="1" x14ac:dyDescent="0.3">
      <c r="A374" s="18"/>
      <c r="B374" s="18"/>
      <c r="C374" s="18"/>
    </row>
    <row r="375" spans="1:3" ht="15.75" customHeight="1" x14ac:dyDescent="0.3">
      <c r="A375" s="18"/>
      <c r="B375" s="18"/>
      <c r="C375" s="18"/>
    </row>
    <row r="376" spans="1:3" ht="15.75" customHeight="1" x14ac:dyDescent="0.3">
      <c r="A376" s="18"/>
      <c r="B376" s="18"/>
      <c r="C376" s="18"/>
    </row>
    <row r="377" spans="1:3" ht="15.75" customHeight="1" x14ac:dyDescent="0.3">
      <c r="A377" s="18"/>
      <c r="B377" s="18"/>
      <c r="C377" s="18"/>
    </row>
    <row r="378" spans="1:3" ht="15.75" customHeight="1" x14ac:dyDescent="0.3">
      <c r="A378" s="18"/>
      <c r="B378" s="18"/>
      <c r="C378" s="18"/>
    </row>
    <row r="379" spans="1:3" ht="15.75" customHeight="1" x14ac:dyDescent="0.3">
      <c r="A379" s="18"/>
      <c r="B379" s="18"/>
      <c r="C379" s="18"/>
    </row>
    <row r="380" spans="1:3" ht="15.75" customHeight="1" x14ac:dyDescent="0.3">
      <c r="A380" s="18"/>
      <c r="B380" s="18"/>
      <c r="C380" s="18"/>
    </row>
    <row r="381" spans="1:3" ht="15.75" customHeight="1" x14ac:dyDescent="0.3">
      <c r="A381" s="18"/>
      <c r="B381" s="18"/>
      <c r="C381" s="18"/>
    </row>
    <row r="382" spans="1:3" ht="15.75" customHeight="1" x14ac:dyDescent="0.3">
      <c r="A382" s="18"/>
      <c r="B382" s="18"/>
      <c r="C382" s="18"/>
    </row>
    <row r="383" spans="1:3" ht="15.75" customHeight="1" x14ac:dyDescent="0.3">
      <c r="A383" s="18"/>
      <c r="B383" s="18"/>
      <c r="C383" s="18"/>
    </row>
    <row r="384" spans="1:3" ht="15.75" customHeight="1" x14ac:dyDescent="0.3">
      <c r="A384" s="18"/>
      <c r="B384" s="18"/>
      <c r="C384" s="18"/>
    </row>
    <row r="385" spans="1:3" ht="15.75" customHeight="1" x14ac:dyDescent="0.3">
      <c r="A385" s="18"/>
      <c r="B385" s="18"/>
      <c r="C385" s="18"/>
    </row>
    <row r="386" spans="1:3" ht="15.75" customHeight="1" x14ac:dyDescent="0.3">
      <c r="A386" s="18"/>
      <c r="B386" s="18"/>
      <c r="C386" s="18"/>
    </row>
    <row r="387" spans="1:3" ht="15.75" customHeight="1" x14ac:dyDescent="0.3">
      <c r="A387" s="18"/>
      <c r="B387" s="18"/>
      <c r="C387" s="18"/>
    </row>
    <row r="388" spans="1:3" ht="15.75" customHeight="1" x14ac:dyDescent="0.3">
      <c r="A388" s="18"/>
      <c r="B388" s="18"/>
      <c r="C388" s="18"/>
    </row>
    <row r="389" spans="1:3" ht="15.75" customHeight="1" x14ac:dyDescent="0.3">
      <c r="A389" s="18"/>
      <c r="B389" s="18"/>
      <c r="C389" s="18"/>
    </row>
    <row r="390" spans="1:3" ht="15.75" customHeight="1" x14ac:dyDescent="0.3">
      <c r="A390" s="18"/>
      <c r="B390" s="18"/>
      <c r="C390" s="18"/>
    </row>
    <row r="391" spans="1:3" ht="15.75" customHeight="1" x14ac:dyDescent="0.3">
      <c r="A391" s="18"/>
      <c r="B391" s="18"/>
      <c r="C391" s="18"/>
    </row>
    <row r="392" spans="1:3" ht="15.75" customHeight="1" x14ac:dyDescent="0.3">
      <c r="A392" s="18"/>
      <c r="B392" s="18"/>
      <c r="C392" s="18"/>
    </row>
    <row r="393" spans="1:3" ht="15.75" customHeight="1" x14ac:dyDescent="0.3">
      <c r="A393" s="18"/>
      <c r="B393" s="18"/>
      <c r="C393" s="18"/>
    </row>
    <row r="394" spans="1:3" ht="15.75" customHeight="1" x14ac:dyDescent="0.3">
      <c r="A394" s="18"/>
      <c r="B394" s="18"/>
      <c r="C394" s="18"/>
    </row>
    <row r="395" spans="1:3" ht="15.75" customHeight="1" x14ac:dyDescent="0.3">
      <c r="A395" s="18"/>
      <c r="B395" s="18"/>
      <c r="C395" s="18"/>
    </row>
    <row r="396" spans="1:3" ht="15.75" customHeight="1" x14ac:dyDescent="0.3">
      <c r="A396" s="18"/>
      <c r="B396" s="18"/>
      <c r="C396" s="18"/>
    </row>
    <row r="397" spans="1:3" ht="15.75" customHeight="1" x14ac:dyDescent="0.3">
      <c r="A397" s="18"/>
      <c r="B397" s="18"/>
      <c r="C397" s="18"/>
    </row>
    <row r="398" spans="1:3" ht="15.75" customHeight="1" x14ac:dyDescent="0.3">
      <c r="A398" s="18"/>
      <c r="B398" s="18"/>
      <c r="C398" s="18"/>
    </row>
    <row r="399" spans="1:3" ht="15.75" customHeight="1" x14ac:dyDescent="0.3">
      <c r="A399" s="18"/>
      <c r="B399" s="18"/>
      <c r="C399" s="18"/>
    </row>
    <row r="400" spans="1:3" ht="15.75" customHeight="1" x14ac:dyDescent="0.3">
      <c r="A400" s="18"/>
      <c r="B400" s="18"/>
      <c r="C400" s="18"/>
    </row>
    <row r="401" spans="1:3" ht="15.75" customHeight="1" x14ac:dyDescent="0.3">
      <c r="A401" s="18"/>
      <c r="B401" s="18"/>
      <c r="C401" s="18"/>
    </row>
    <row r="402" spans="1:3" ht="15.75" customHeight="1" x14ac:dyDescent="0.3">
      <c r="A402" s="18"/>
      <c r="B402" s="18"/>
      <c r="C402" s="18"/>
    </row>
    <row r="403" spans="1:3" ht="15.75" customHeight="1" x14ac:dyDescent="0.3">
      <c r="A403" s="18"/>
      <c r="B403" s="18"/>
      <c r="C403" s="18"/>
    </row>
    <row r="404" spans="1:3" ht="15.75" customHeight="1" x14ac:dyDescent="0.3">
      <c r="A404" s="18"/>
      <c r="B404" s="18"/>
      <c r="C404" s="18"/>
    </row>
    <row r="405" spans="1:3" ht="15.75" customHeight="1" x14ac:dyDescent="0.3">
      <c r="A405" s="18"/>
      <c r="B405" s="18"/>
      <c r="C405" s="18"/>
    </row>
    <row r="406" spans="1:3" ht="15.75" customHeight="1" x14ac:dyDescent="0.3">
      <c r="A406" s="18"/>
      <c r="B406" s="18"/>
      <c r="C406" s="18"/>
    </row>
    <row r="407" spans="1:3" ht="15.75" customHeight="1" x14ac:dyDescent="0.3">
      <c r="A407" s="18"/>
      <c r="B407" s="18"/>
      <c r="C407" s="18"/>
    </row>
    <row r="408" spans="1:3" ht="15.75" customHeight="1" x14ac:dyDescent="0.3">
      <c r="A408" s="18"/>
      <c r="B408" s="18"/>
      <c r="C408" s="18"/>
    </row>
    <row r="409" spans="1:3" ht="15.75" customHeight="1" x14ac:dyDescent="0.3">
      <c r="A409" s="18"/>
      <c r="B409" s="18"/>
      <c r="C409" s="18"/>
    </row>
    <row r="410" spans="1:3" ht="15.75" customHeight="1" x14ac:dyDescent="0.3">
      <c r="A410" s="18"/>
      <c r="B410" s="18"/>
      <c r="C410" s="18"/>
    </row>
    <row r="411" spans="1:3" ht="15.75" customHeight="1" x14ac:dyDescent="0.3">
      <c r="A411" s="18"/>
      <c r="B411" s="18"/>
      <c r="C411" s="18"/>
    </row>
    <row r="412" spans="1:3" ht="15.75" customHeight="1" x14ac:dyDescent="0.3">
      <c r="A412" s="18"/>
      <c r="B412" s="18"/>
      <c r="C412" s="18"/>
    </row>
    <row r="413" spans="1:3" ht="15.75" customHeight="1" x14ac:dyDescent="0.3">
      <c r="A413" s="18"/>
      <c r="B413" s="18"/>
      <c r="C413" s="18"/>
    </row>
    <row r="414" spans="1:3" ht="15.75" customHeight="1" x14ac:dyDescent="0.3">
      <c r="A414" s="18"/>
      <c r="B414" s="18"/>
      <c r="C414" s="18"/>
    </row>
    <row r="415" spans="1:3" ht="15.75" customHeight="1" x14ac:dyDescent="0.3">
      <c r="A415" s="18"/>
      <c r="B415" s="18"/>
      <c r="C415" s="18"/>
    </row>
    <row r="416" spans="1:3" ht="15.75" customHeight="1" x14ac:dyDescent="0.3">
      <c r="A416" s="18"/>
      <c r="B416" s="18"/>
      <c r="C416" s="18"/>
    </row>
    <row r="417" spans="1:3" ht="15.75" customHeight="1" x14ac:dyDescent="0.3">
      <c r="A417" s="18"/>
      <c r="B417" s="18"/>
      <c r="C417" s="18"/>
    </row>
    <row r="418" spans="1:3" ht="15.75" customHeight="1" x14ac:dyDescent="0.3">
      <c r="A418" s="18"/>
      <c r="B418" s="18"/>
      <c r="C418" s="18"/>
    </row>
    <row r="419" spans="1:3" ht="15.75" customHeight="1" x14ac:dyDescent="0.3">
      <c r="A419" s="18"/>
      <c r="B419" s="18"/>
      <c r="C419" s="18"/>
    </row>
    <row r="420" spans="1:3" ht="15.75" customHeight="1" x14ac:dyDescent="0.3">
      <c r="A420" s="18"/>
      <c r="B420" s="18"/>
      <c r="C420" s="18"/>
    </row>
    <row r="421" spans="1:3" ht="15.75" customHeight="1" x14ac:dyDescent="0.3">
      <c r="A421" s="18"/>
      <c r="B421" s="18"/>
      <c r="C421" s="18"/>
    </row>
    <row r="422" spans="1:3" ht="15.75" customHeight="1" x14ac:dyDescent="0.3">
      <c r="A422" s="18"/>
      <c r="B422" s="18"/>
      <c r="C422" s="18"/>
    </row>
    <row r="423" spans="1:3" ht="15.75" customHeight="1" x14ac:dyDescent="0.3">
      <c r="A423" s="18"/>
      <c r="B423" s="18"/>
      <c r="C423" s="18"/>
    </row>
    <row r="424" spans="1:3" ht="15.75" customHeight="1" x14ac:dyDescent="0.3">
      <c r="A424" s="18"/>
      <c r="B424" s="18"/>
      <c r="C424" s="18"/>
    </row>
    <row r="425" spans="1:3" ht="15.75" customHeight="1" x14ac:dyDescent="0.3">
      <c r="A425" s="18"/>
      <c r="B425" s="18"/>
      <c r="C425" s="18"/>
    </row>
    <row r="426" spans="1:3" ht="15.75" customHeight="1" x14ac:dyDescent="0.3">
      <c r="A426" s="18"/>
      <c r="B426" s="18"/>
      <c r="C426" s="18"/>
    </row>
    <row r="427" spans="1:3" ht="15.75" customHeight="1" x14ac:dyDescent="0.3">
      <c r="A427" s="18"/>
      <c r="B427" s="18"/>
      <c r="C427" s="18"/>
    </row>
    <row r="428" spans="1:3" ht="15.75" customHeight="1" x14ac:dyDescent="0.3">
      <c r="A428" s="18"/>
      <c r="B428" s="18"/>
      <c r="C428" s="18"/>
    </row>
    <row r="429" spans="1:3" ht="15.75" customHeight="1" x14ac:dyDescent="0.3">
      <c r="A429" s="18"/>
      <c r="B429" s="18"/>
      <c r="C429" s="18"/>
    </row>
    <row r="430" spans="1:3" ht="15.75" customHeight="1" x14ac:dyDescent="0.3">
      <c r="A430" s="18"/>
      <c r="B430" s="18"/>
      <c r="C430" s="18"/>
    </row>
    <row r="431" spans="1:3" ht="15.75" customHeight="1" x14ac:dyDescent="0.3">
      <c r="A431" s="18"/>
      <c r="B431" s="18"/>
      <c r="C431" s="18"/>
    </row>
    <row r="432" spans="1:3" ht="15.75" customHeight="1" x14ac:dyDescent="0.3">
      <c r="A432" s="18"/>
      <c r="B432" s="18"/>
      <c r="C432" s="18"/>
    </row>
    <row r="433" spans="1:3" ht="15.75" customHeight="1" x14ac:dyDescent="0.3">
      <c r="A433" s="18"/>
      <c r="B433" s="18"/>
      <c r="C433" s="18"/>
    </row>
    <row r="434" spans="1:3" ht="15.75" customHeight="1" x14ac:dyDescent="0.3">
      <c r="A434" s="18"/>
      <c r="B434" s="18"/>
      <c r="C434" s="18"/>
    </row>
    <row r="435" spans="1:3" ht="15.75" customHeight="1" x14ac:dyDescent="0.3">
      <c r="A435" s="18"/>
      <c r="B435" s="18"/>
      <c r="C435" s="18"/>
    </row>
    <row r="436" spans="1:3" ht="15.75" customHeight="1" x14ac:dyDescent="0.3">
      <c r="A436" s="18"/>
      <c r="B436" s="18"/>
      <c r="C436" s="18"/>
    </row>
    <row r="437" spans="1:3" ht="15.75" customHeight="1" x14ac:dyDescent="0.3">
      <c r="A437" s="18"/>
      <c r="B437" s="18"/>
      <c r="C437" s="18"/>
    </row>
    <row r="438" spans="1:3" ht="15.75" customHeight="1" x14ac:dyDescent="0.3">
      <c r="A438" s="18"/>
      <c r="B438" s="18"/>
      <c r="C438" s="18"/>
    </row>
    <row r="439" spans="1:3" ht="15.75" customHeight="1" x14ac:dyDescent="0.3">
      <c r="A439" s="18"/>
      <c r="B439" s="18"/>
      <c r="C439" s="18"/>
    </row>
    <row r="440" spans="1:3" ht="15.75" customHeight="1" x14ac:dyDescent="0.3">
      <c r="A440" s="18"/>
      <c r="B440" s="18"/>
      <c r="C440" s="18"/>
    </row>
    <row r="441" spans="1:3" ht="15.75" customHeight="1" x14ac:dyDescent="0.3">
      <c r="A441" s="18"/>
      <c r="B441" s="18"/>
      <c r="C441" s="18"/>
    </row>
    <row r="442" spans="1:3" ht="15.75" customHeight="1" x14ac:dyDescent="0.3">
      <c r="A442" s="18"/>
      <c r="B442" s="18"/>
      <c r="C442" s="18"/>
    </row>
    <row r="443" spans="1:3" ht="15.75" customHeight="1" x14ac:dyDescent="0.3">
      <c r="A443" s="18"/>
      <c r="B443" s="18"/>
      <c r="C443" s="18"/>
    </row>
    <row r="444" spans="1:3" ht="15.75" customHeight="1" x14ac:dyDescent="0.3">
      <c r="A444" s="18"/>
      <c r="B444" s="18"/>
      <c r="C444" s="18"/>
    </row>
    <row r="445" spans="1:3" ht="15.75" customHeight="1" x14ac:dyDescent="0.3">
      <c r="A445" s="18"/>
      <c r="B445" s="18"/>
      <c r="C445" s="18"/>
    </row>
    <row r="446" spans="1:3" ht="15.75" customHeight="1" x14ac:dyDescent="0.3">
      <c r="A446" s="18"/>
      <c r="B446" s="18"/>
      <c r="C446" s="18"/>
    </row>
    <row r="447" spans="1:3" ht="15.75" customHeight="1" x14ac:dyDescent="0.3">
      <c r="A447" s="18"/>
      <c r="B447" s="18"/>
      <c r="C447" s="18"/>
    </row>
    <row r="448" spans="1:3" ht="15.75" customHeight="1" x14ac:dyDescent="0.3">
      <c r="A448" s="18"/>
      <c r="B448" s="18"/>
      <c r="C448" s="18"/>
    </row>
    <row r="449" spans="1:3" ht="15.75" customHeight="1" x14ac:dyDescent="0.3">
      <c r="A449" s="18"/>
      <c r="B449" s="18"/>
      <c r="C449" s="18"/>
    </row>
    <row r="450" spans="1:3" ht="15.75" customHeight="1" x14ac:dyDescent="0.3">
      <c r="A450" s="18"/>
      <c r="B450" s="18"/>
      <c r="C450" s="18"/>
    </row>
    <row r="451" spans="1:3" ht="15.75" customHeight="1" x14ac:dyDescent="0.3">
      <c r="A451" s="18"/>
      <c r="B451" s="18"/>
      <c r="C451" s="18"/>
    </row>
    <row r="452" spans="1:3" ht="15.75" customHeight="1" x14ac:dyDescent="0.3">
      <c r="A452" s="18"/>
      <c r="B452" s="18"/>
      <c r="C452" s="18"/>
    </row>
    <row r="453" spans="1:3" ht="15.75" customHeight="1" x14ac:dyDescent="0.3">
      <c r="A453" s="18"/>
      <c r="B453" s="18"/>
      <c r="C453" s="18"/>
    </row>
    <row r="454" spans="1:3" ht="15.75" customHeight="1" x14ac:dyDescent="0.3">
      <c r="A454" s="18"/>
      <c r="B454" s="18"/>
      <c r="C454" s="18"/>
    </row>
    <row r="455" spans="1:3" ht="15.75" customHeight="1" x14ac:dyDescent="0.3">
      <c r="A455" s="18"/>
      <c r="B455" s="18"/>
      <c r="C455" s="18"/>
    </row>
    <row r="456" spans="1:3" ht="15.75" customHeight="1" x14ac:dyDescent="0.3">
      <c r="A456" s="18"/>
      <c r="B456" s="18"/>
      <c r="C456" s="18"/>
    </row>
    <row r="457" spans="1:3" ht="15.75" customHeight="1" x14ac:dyDescent="0.3">
      <c r="A457" s="18"/>
      <c r="B457" s="18"/>
      <c r="C457" s="18"/>
    </row>
    <row r="458" spans="1:3" ht="15.75" customHeight="1" x14ac:dyDescent="0.3">
      <c r="A458" s="18"/>
      <c r="B458" s="18"/>
      <c r="C458" s="18"/>
    </row>
    <row r="459" spans="1:3" ht="15.75" customHeight="1" x14ac:dyDescent="0.3">
      <c r="A459" s="18"/>
      <c r="B459" s="18"/>
      <c r="C459" s="18"/>
    </row>
    <row r="460" spans="1:3" ht="15.75" customHeight="1" x14ac:dyDescent="0.3">
      <c r="A460" s="18"/>
      <c r="B460" s="18"/>
      <c r="C460" s="18"/>
    </row>
    <row r="461" spans="1:3" ht="15.75" customHeight="1" x14ac:dyDescent="0.3">
      <c r="A461" s="18"/>
      <c r="B461" s="18"/>
      <c r="C461" s="18"/>
    </row>
    <row r="462" spans="1:3" ht="15.75" customHeight="1" x14ac:dyDescent="0.3">
      <c r="A462" s="18"/>
      <c r="B462" s="18"/>
      <c r="C462" s="18"/>
    </row>
    <row r="463" spans="1:3" ht="15.75" customHeight="1" x14ac:dyDescent="0.3">
      <c r="A463" s="18"/>
      <c r="B463" s="18"/>
      <c r="C463" s="18"/>
    </row>
    <row r="464" spans="1:3" ht="15.75" customHeight="1" x14ac:dyDescent="0.3">
      <c r="A464" s="18"/>
      <c r="B464" s="18"/>
      <c r="C464" s="18"/>
    </row>
    <row r="465" spans="1:3" ht="15.75" customHeight="1" x14ac:dyDescent="0.3">
      <c r="A465" s="18"/>
      <c r="B465" s="18"/>
      <c r="C465" s="18"/>
    </row>
    <row r="466" spans="1:3" ht="15.75" customHeight="1" x14ac:dyDescent="0.3">
      <c r="A466" s="18"/>
      <c r="B466" s="18"/>
      <c r="C466" s="18"/>
    </row>
    <row r="467" spans="1:3" ht="15.75" customHeight="1" x14ac:dyDescent="0.3">
      <c r="A467" s="18"/>
      <c r="B467" s="18"/>
      <c r="C467" s="18"/>
    </row>
    <row r="468" spans="1:3" ht="15.75" customHeight="1" x14ac:dyDescent="0.3">
      <c r="A468" s="18"/>
      <c r="B468" s="18"/>
      <c r="C468" s="18"/>
    </row>
    <row r="469" spans="1:3" ht="15.75" customHeight="1" x14ac:dyDescent="0.3">
      <c r="A469" s="18"/>
      <c r="B469" s="18"/>
      <c r="C469" s="18"/>
    </row>
    <row r="470" spans="1:3" ht="15.75" customHeight="1" x14ac:dyDescent="0.3">
      <c r="A470" s="18"/>
      <c r="B470" s="18"/>
      <c r="C470" s="18"/>
    </row>
    <row r="471" spans="1:3" ht="15.75" customHeight="1" x14ac:dyDescent="0.3">
      <c r="A471" s="18"/>
      <c r="B471" s="18"/>
      <c r="C471" s="18"/>
    </row>
    <row r="472" spans="1:3" ht="15.75" customHeight="1" x14ac:dyDescent="0.3">
      <c r="A472" s="18"/>
      <c r="B472" s="18"/>
      <c r="C472" s="18"/>
    </row>
    <row r="473" spans="1:3" ht="15.75" customHeight="1" x14ac:dyDescent="0.3">
      <c r="A473" s="18"/>
      <c r="B473" s="18"/>
      <c r="C473" s="18"/>
    </row>
    <row r="474" spans="1:3" ht="15.75" customHeight="1" x14ac:dyDescent="0.3">
      <c r="A474" s="18"/>
      <c r="B474" s="18"/>
      <c r="C474" s="18"/>
    </row>
    <row r="475" spans="1:3" ht="15.75" customHeight="1" x14ac:dyDescent="0.3">
      <c r="A475" s="18"/>
      <c r="B475" s="18"/>
      <c r="C475" s="18"/>
    </row>
    <row r="476" spans="1:3" ht="15.75" customHeight="1" x14ac:dyDescent="0.3">
      <c r="A476" s="18"/>
      <c r="B476" s="18"/>
      <c r="C476" s="18"/>
    </row>
    <row r="477" spans="1:3" ht="15.75" customHeight="1" x14ac:dyDescent="0.3">
      <c r="A477" s="18"/>
      <c r="B477" s="18"/>
      <c r="C477" s="18"/>
    </row>
    <row r="478" spans="1:3" ht="15.75" customHeight="1" x14ac:dyDescent="0.3">
      <c r="A478" s="18"/>
      <c r="B478" s="18"/>
      <c r="C478" s="18"/>
    </row>
    <row r="479" spans="1:3" ht="15.75" customHeight="1" x14ac:dyDescent="0.3">
      <c r="A479" s="18"/>
      <c r="B479" s="18"/>
      <c r="C479" s="18"/>
    </row>
    <row r="480" spans="1:3" ht="15.75" customHeight="1" x14ac:dyDescent="0.3">
      <c r="A480" s="18"/>
      <c r="B480" s="18"/>
      <c r="C480" s="18"/>
    </row>
    <row r="481" spans="1:3" ht="15.75" customHeight="1" x14ac:dyDescent="0.3">
      <c r="A481" s="18"/>
      <c r="B481" s="18"/>
      <c r="C481" s="18"/>
    </row>
    <row r="482" spans="1:3" ht="15.75" customHeight="1" x14ac:dyDescent="0.3">
      <c r="A482" s="18"/>
      <c r="B482" s="18"/>
      <c r="C482" s="18"/>
    </row>
    <row r="483" spans="1:3" ht="15.75" customHeight="1" x14ac:dyDescent="0.3">
      <c r="A483" s="18"/>
      <c r="B483" s="18"/>
      <c r="C483" s="18"/>
    </row>
    <row r="484" spans="1:3" ht="15.75" customHeight="1" x14ac:dyDescent="0.3">
      <c r="A484" s="18"/>
      <c r="B484" s="18"/>
      <c r="C484" s="18"/>
    </row>
    <row r="485" spans="1:3" ht="15.75" customHeight="1" x14ac:dyDescent="0.3">
      <c r="A485" s="18"/>
      <c r="B485" s="18"/>
      <c r="C485" s="18"/>
    </row>
    <row r="486" spans="1:3" ht="15.75" customHeight="1" x14ac:dyDescent="0.3">
      <c r="A486" s="18"/>
      <c r="B486" s="18"/>
      <c r="C486" s="18"/>
    </row>
    <row r="487" spans="1:3" ht="15.75" customHeight="1" x14ac:dyDescent="0.3">
      <c r="A487" s="18"/>
      <c r="B487" s="18"/>
      <c r="C487" s="18"/>
    </row>
    <row r="488" spans="1:3" ht="15.75" customHeight="1" x14ac:dyDescent="0.3">
      <c r="A488" s="18"/>
      <c r="B488" s="18"/>
      <c r="C488" s="18"/>
    </row>
    <row r="489" spans="1:3" ht="15.75" customHeight="1" x14ac:dyDescent="0.3">
      <c r="A489" s="18"/>
      <c r="B489" s="18"/>
      <c r="C489" s="18"/>
    </row>
    <row r="490" spans="1:3" ht="15.75" customHeight="1" x14ac:dyDescent="0.3">
      <c r="A490" s="18"/>
      <c r="B490" s="18"/>
      <c r="C490" s="18"/>
    </row>
    <row r="491" spans="1:3" ht="15.75" customHeight="1" x14ac:dyDescent="0.3">
      <c r="A491" s="18"/>
      <c r="B491" s="18"/>
      <c r="C491" s="18"/>
    </row>
    <row r="492" spans="1:3" ht="15.75" customHeight="1" x14ac:dyDescent="0.3">
      <c r="A492" s="18"/>
      <c r="B492" s="18"/>
      <c r="C492" s="18"/>
    </row>
    <row r="493" spans="1:3" ht="15.75" customHeight="1" x14ac:dyDescent="0.3">
      <c r="A493" s="18"/>
      <c r="B493" s="18"/>
      <c r="C493" s="18"/>
    </row>
    <row r="494" spans="1:3" ht="15.75" customHeight="1" x14ac:dyDescent="0.3">
      <c r="A494" s="18"/>
      <c r="B494" s="18"/>
      <c r="C494" s="18"/>
    </row>
    <row r="495" spans="1:3" ht="15.75" customHeight="1" x14ac:dyDescent="0.3">
      <c r="A495" s="18"/>
      <c r="B495" s="18"/>
      <c r="C495" s="18"/>
    </row>
    <row r="496" spans="1:3" ht="15.75" customHeight="1" x14ac:dyDescent="0.3">
      <c r="A496" s="18"/>
      <c r="B496" s="18"/>
      <c r="C496" s="18"/>
    </row>
    <row r="497" spans="1:3" ht="15.75" customHeight="1" x14ac:dyDescent="0.3">
      <c r="A497" s="18"/>
      <c r="B497" s="18"/>
      <c r="C497" s="18"/>
    </row>
    <row r="498" spans="1:3" ht="15.75" customHeight="1" x14ac:dyDescent="0.3">
      <c r="A498" s="18"/>
      <c r="B498" s="18"/>
      <c r="C498" s="18"/>
    </row>
    <row r="499" spans="1:3" ht="15.75" customHeight="1" x14ac:dyDescent="0.3">
      <c r="A499" s="18"/>
      <c r="B499" s="18"/>
      <c r="C499" s="18"/>
    </row>
    <row r="500" spans="1:3" ht="15.75" customHeight="1" x14ac:dyDescent="0.3">
      <c r="A500" s="18"/>
      <c r="B500" s="18"/>
      <c r="C500" s="18"/>
    </row>
    <row r="501" spans="1:3" ht="15.75" customHeight="1" x14ac:dyDescent="0.3">
      <c r="A501" s="18"/>
      <c r="B501" s="18"/>
      <c r="C501" s="18"/>
    </row>
    <row r="502" spans="1:3" ht="15.75" customHeight="1" x14ac:dyDescent="0.3">
      <c r="A502" s="18"/>
      <c r="B502" s="18"/>
      <c r="C502" s="18"/>
    </row>
    <row r="503" spans="1:3" ht="15.75" customHeight="1" x14ac:dyDescent="0.3">
      <c r="A503" s="18"/>
      <c r="B503" s="18"/>
      <c r="C503" s="18"/>
    </row>
    <row r="504" spans="1:3" ht="15.75" customHeight="1" x14ac:dyDescent="0.3">
      <c r="A504" s="18"/>
      <c r="B504" s="18"/>
      <c r="C504" s="18"/>
    </row>
    <row r="505" spans="1:3" ht="15.75" customHeight="1" x14ac:dyDescent="0.3">
      <c r="A505" s="18"/>
      <c r="B505" s="18"/>
      <c r="C505" s="18"/>
    </row>
    <row r="506" spans="1:3" ht="15.75" customHeight="1" x14ac:dyDescent="0.3">
      <c r="A506" s="18"/>
      <c r="B506" s="18"/>
      <c r="C506" s="18"/>
    </row>
    <row r="507" spans="1:3" ht="15.75" customHeight="1" x14ac:dyDescent="0.3">
      <c r="A507" s="18"/>
      <c r="B507" s="18"/>
      <c r="C507" s="18"/>
    </row>
    <row r="508" spans="1:3" ht="15.75" customHeight="1" x14ac:dyDescent="0.3">
      <c r="A508" s="18"/>
      <c r="B508" s="18"/>
      <c r="C508" s="18"/>
    </row>
    <row r="509" spans="1:3" ht="15.75" customHeight="1" x14ac:dyDescent="0.3">
      <c r="A509" s="18"/>
      <c r="B509" s="18"/>
      <c r="C509" s="18"/>
    </row>
    <row r="510" spans="1:3" ht="15.75" customHeight="1" x14ac:dyDescent="0.3">
      <c r="A510" s="18"/>
      <c r="B510" s="18"/>
      <c r="C510" s="18"/>
    </row>
    <row r="511" spans="1:3" ht="15.75" customHeight="1" x14ac:dyDescent="0.3">
      <c r="A511" s="18"/>
      <c r="B511" s="18"/>
      <c r="C511" s="18"/>
    </row>
    <row r="512" spans="1:3" ht="15.75" customHeight="1" x14ac:dyDescent="0.3">
      <c r="A512" s="18"/>
      <c r="B512" s="18"/>
      <c r="C512" s="18"/>
    </row>
    <row r="513" spans="1:3" ht="15.75" customHeight="1" x14ac:dyDescent="0.3">
      <c r="A513" s="18"/>
      <c r="B513" s="18"/>
      <c r="C513" s="18"/>
    </row>
    <row r="514" spans="1:3" ht="15.75" customHeight="1" x14ac:dyDescent="0.3">
      <c r="A514" s="18"/>
      <c r="B514" s="18"/>
      <c r="C514" s="18"/>
    </row>
    <row r="515" spans="1:3" ht="15.75" customHeight="1" x14ac:dyDescent="0.3">
      <c r="A515" s="18"/>
      <c r="B515" s="18"/>
      <c r="C515" s="18"/>
    </row>
    <row r="516" spans="1:3" ht="15.75" customHeight="1" x14ac:dyDescent="0.3">
      <c r="A516" s="18"/>
      <c r="B516" s="18"/>
      <c r="C516" s="18"/>
    </row>
    <row r="517" spans="1:3" ht="15.75" customHeight="1" x14ac:dyDescent="0.3">
      <c r="A517" s="18"/>
      <c r="B517" s="18"/>
      <c r="C517" s="18"/>
    </row>
    <row r="518" spans="1:3" ht="15.75" customHeight="1" x14ac:dyDescent="0.3">
      <c r="A518" s="18"/>
      <c r="B518" s="18"/>
      <c r="C518" s="18"/>
    </row>
    <row r="519" spans="1:3" ht="15.75" customHeight="1" x14ac:dyDescent="0.3">
      <c r="A519" s="18"/>
      <c r="B519" s="18"/>
      <c r="C519" s="18"/>
    </row>
    <row r="520" spans="1:3" ht="15.75" customHeight="1" x14ac:dyDescent="0.3">
      <c r="A520" s="18"/>
      <c r="B520" s="18"/>
      <c r="C520" s="18"/>
    </row>
    <row r="521" spans="1:3" ht="15.75" customHeight="1" x14ac:dyDescent="0.3">
      <c r="A521" s="18"/>
      <c r="B521" s="18"/>
      <c r="C521" s="18"/>
    </row>
    <row r="522" spans="1:3" ht="15.75" customHeight="1" x14ac:dyDescent="0.3">
      <c r="A522" s="18"/>
      <c r="B522" s="18"/>
      <c r="C522" s="18"/>
    </row>
    <row r="523" spans="1:3" ht="15.75" customHeight="1" x14ac:dyDescent="0.3">
      <c r="A523" s="18"/>
      <c r="B523" s="18"/>
      <c r="C523" s="18"/>
    </row>
    <row r="524" spans="1:3" ht="15.75" customHeight="1" x14ac:dyDescent="0.3">
      <c r="A524" s="18"/>
      <c r="B524" s="18"/>
      <c r="C524" s="18"/>
    </row>
    <row r="525" spans="1:3" ht="15.75" customHeight="1" x14ac:dyDescent="0.3">
      <c r="A525" s="18"/>
      <c r="B525" s="18"/>
      <c r="C525" s="18"/>
    </row>
    <row r="526" spans="1:3" ht="15.75" customHeight="1" x14ac:dyDescent="0.3">
      <c r="A526" s="18"/>
      <c r="B526" s="18"/>
      <c r="C526" s="18"/>
    </row>
    <row r="527" spans="1:3" ht="15.75" customHeight="1" x14ac:dyDescent="0.3">
      <c r="A527" s="18"/>
      <c r="B527" s="18"/>
      <c r="C527" s="18"/>
    </row>
    <row r="528" spans="1:3" ht="15.75" customHeight="1" x14ac:dyDescent="0.3">
      <c r="A528" s="18"/>
      <c r="B528" s="18"/>
      <c r="C528" s="18"/>
    </row>
    <row r="529" spans="1:3" ht="15.75" customHeight="1" x14ac:dyDescent="0.3">
      <c r="A529" s="18"/>
      <c r="B529" s="18"/>
      <c r="C529" s="18"/>
    </row>
    <row r="530" spans="1:3" ht="15.75" customHeight="1" x14ac:dyDescent="0.3">
      <c r="A530" s="18"/>
      <c r="B530" s="18"/>
      <c r="C530" s="18"/>
    </row>
    <row r="531" spans="1:3" ht="15.75" customHeight="1" x14ac:dyDescent="0.3">
      <c r="A531" s="18"/>
      <c r="B531" s="18"/>
      <c r="C531" s="18"/>
    </row>
    <row r="532" spans="1:3" ht="15.75" customHeight="1" x14ac:dyDescent="0.3">
      <c r="A532" s="18"/>
      <c r="B532" s="18"/>
      <c r="C532" s="18"/>
    </row>
    <row r="533" spans="1:3" ht="15.75" customHeight="1" x14ac:dyDescent="0.3">
      <c r="A533" s="18"/>
      <c r="B533" s="18"/>
      <c r="C533" s="18"/>
    </row>
    <row r="534" spans="1:3" ht="15.75" customHeight="1" x14ac:dyDescent="0.3">
      <c r="A534" s="18"/>
      <c r="B534" s="18"/>
      <c r="C534" s="18"/>
    </row>
    <row r="535" spans="1:3" ht="15.75" customHeight="1" x14ac:dyDescent="0.3">
      <c r="A535" s="18"/>
      <c r="B535" s="18"/>
      <c r="C535" s="18"/>
    </row>
    <row r="536" spans="1:3" ht="15.75" customHeight="1" x14ac:dyDescent="0.3">
      <c r="A536" s="18"/>
      <c r="B536" s="18"/>
      <c r="C536" s="18"/>
    </row>
    <row r="537" spans="1:3" ht="15.75" customHeight="1" x14ac:dyDescent="0.3">
      <c r="A537" s="18"/>
      <c r="B537" s="18"/>
      <c r="C537" s="18"/>
    </row>
    <row r="538" spans="1:3" ht="15.75" customHeight="1" x14ac:dyDescent="0.3">
      <c r="A538" s="18"/>
      <c r="B538" s="18"/>
      <c r="C538" s="18"/>
    </row>
    <row r="539" spans="1:3" ht="15.75" customHeight="1" x14ac:dyDescent="0.3">
      <c r="A539" s="18"/>
      <c r="B539" s="18"/>
      <c r="C539" s="18"/>
    </row>
    <row r="540" spans="1:3" ht="15.75" customHeight="1" x14ac:dyDescent="0.3">
      <c r="A540" s="18"/>
      <c r="B540" s="18"/>
      <c r="C540" s="18"/>
    </row>
    <row r="541" spans="1:3" ht="15.75" customHeight="1" x14ac:dyDescent="0.3">
      <c r="A541" s="18"/>
      <c r="B541" s="18"/>
      <c r="C541" s="18"/>
    </row>
    <row r="542" spans="1:3" ht="15.75" customHeight="1" x14ac:dyDescent="0.3">
      <c r="A542" s="18"/>
      <c r="B542" s="18"/>
      <c r="C542" s="18"/>
    </row>
    <row r="543" spans="1:3" ht="15.75" customHeight="1" x14ac:dyDescent="0.3">
      <c r="A543" s="18"/>
      <c r="B543" s="18"/>
      <c r="C543" s="18"/>
    </row>
    <row r="544" spans="1:3" ht="15.75" customHeight="1" x14ac:dyDescent="0.3">
      <c r="A544" s="18"/>
      <c r="B544" s="18"/>
      <c r="C544" s="18"/>
    </row>
    <row r="545" spans="1:3" ht="15.75" customHeight="1" x14ac:dyDescent="0.3">
      <c r="A545" s="18"/>
      <c r="B545" s="18"/>
      <c r="C545" s="18"/>
    </row>
    <row r="546" spans="1:3" ht="15.75" customHeight="1" x14ac:dyDescent="0.3">
      <c r="A546" s="18"/>
      <c r="B546" s="18"/>
      <c r="C546" s="18"/>
    </row>
    <row r="547" spans="1:3" ht="15.75" customHeight="1" x14ac:dyDescent="0.3">
      <c r="A547" s="18"/>
      <c r="B547" s="18"/>
      <c r="C547" s="18"/>
    </row>
    <row r="548" spans="1:3" ht="15.75" customHeight="1" x14ac:dyDescent="0.3">
      <c r="A548" s="18"/>
      <c r="B548" s="18"/>
      <c r="C548" s="18"/>
    </row>
    <row r="549" spans="1:3" ht="15.75" customHeight="1" x14ac:dyDescent="0.3">
      <c r="A549" s="18"/>
      <c r="B549" s="18"/>
      <c r="C549" s="18"/>
    </row>
    <row r="550" spans="1:3" ht="15.75" customHeight="1" x14ac:dyDescent="0.3">
      <c r="A550" s="18"/>
      <c r="B550" s="18"/>
      <c r="C550" s="18"/>
    </row>
    <row r="551" spans="1:3" ht="15.75" customHeight="1" x14ac:dyDescent="0.3">
      <c r="A551" s="18"/>
      <c r="B551" s="18"/>
      <c r="C551" s="18"/>
    </row>
    <row r="552" spans="1:3" ht="15.75" customHeight="1" x14ac:dyDescent="0.3">
      <c r="A552" s="18"/>
      <c r="B552" s="18"/>
      <c r="C552" s="18"/>
    </row>
    <row r="553" spans="1:3" ht="15.75" customHeight="1" x14ac:dyDescent="0.3">
      <c r="A553" s="18"/>
      <c r="B553" s="18"/>
      <c r="C553" s="18"/>
    </row>
    <row r="554" spans="1:3" ht="15.75" customHeight="1" x14ac:dyDescent="0.3">
      <c r="A554" s="18"/>
      <c r="B554" s="18"/>
      <c r="C554" s="18"/>
    </row>
    <row r="555" spans="1:3" ht="15.75" customHeight="1" x14ac:dyDescent="0.3">
      <c r="A555" s="18"/>
      <c r="B555" s="18"/>
      <c r="C555" s="18"/>
    </row>
    <row r="556" spans="1:3" ht="15.75" customHeight="1" x14ac:dyDescent="0.3">
      <c r="A556" s="18"/>
      <c r="B556" s="18"/>
      <c r="C556" s="18"/>
    </row>
    <row r="557" spans="1:3" ht="15.75" customHeight="1" x14ac:dyDescent="0.3">
      <c r="A557" s="18"/>
      <c r="B557" s="18"/>
      <c r="C557" s="18"/>
    </row>
    <row r="558" spans="1:3" ht="15.75" customHeight="1" x14ac:dyDescent="0.3">
      <c r="A558" s="18"/>
      <c r="B558" s="18"/>
      <c r="C558" s="18"/>
    </row>
    <row r="559" spans="1:3" ht="15.75" customHeight="1" x14ac:dyDescent="0.3">
      <c r="A559" s="18"/>
      <c r="B559" s="18"/>
      <c r="C559" s="18"/>
    </row>
    <row r="560" spans="1:3" ht="15.75" customHeight="1" x14ac:dyDescent="0.3">
      <c r="A560" s="18"/>
      <c r="B560" s="18"/>
      <c r="C560" s="18"/>
    </row>
    <row r="561" spans="1:3" ht="15.75" customHeight="1" x14ac:dyDescent="0.3">
      <c r="A561" s="18"/>
      <c r="B561" s="18"/>
      <c r="C561" s="18"/>
    </row>
    <row r="562" spans="1:3" ht="15.75" customHeight="1" x14ac:dyDescent="0.3">
      <c r="A562" s="18"/>
      <c r="B562" s="18"/>
      <c r="C562" s="18"/>
    </row>
    <row r="563" spans="1:3" ht="15.75" customHeight="1" x14ac:dyDescent="0.3">
      <c r="A563" s="18"/>
      <c r="B563" s="18"/>
      <c r="C563" s="18"/>
    </row>
    <row r="564" spans="1:3" ht="15.75" customHeight="1" x14ac:dyDescent="0.3">
      <c r="A564" s="18"/>
      <c r="B564" s="18"/>
      <c r="C564" s="18"/>
    </row>
    <row r="565" spans="1:3" ht="15.75" customHeight="1" x14ac:dyDescent="0.3">
      <c r="A565" s="18"/>
      <c r="B565" s="18"/>
      <c r="C565" s="18"/>
    </row>
    <row r="566" spans="1:3" ht="15.75" customHeight="1" x14ac:dyDescent="0.3">
      <c r="A566" s="18"/>
      <c r="B566" s="18"/>
      <c r="C566" s="18"/>
    </row>
    <row r="567" spans="1:3" ht="15.75" customHeight="1" x14ac:dyDescent="0.3">
      <c r="A567" s="18"/>
      <c r="B567" s="18"/>
      <c r="C567" s="18"/>
    </row>
    <row r="568" spans="1:3" ht="15.75" customHeight="1" x14ac:dyDescent="0.3">
      <c r="A568" s="18"/>
      <c r="B568" s="18"/>
      <c r="C568" s="18"/>
    </row>
    <row r="569" spans="1:3" ht="15.75" customHeight="1" x14ac:dyDescent="0.3">
      <c r="A569" s="18"/>
      <c r="B569" s="18"/>
      <c r="C569" s="18"/>
    </row>
    <row r="570" spans="1:3" ht="15.75" customHeight="1" x14ac:dyDescent="0.3">
      <c r="A570" s="18"/>
      <c r="B570" s="18"/>
      <c r="C570" s="18"/>
    </row>
    <row r="571" spans="1:3" ht="15.75" customHeight="1" x14ac:dyDescent="0.3">
      <c r="A571" s="18"/>
      <c r="B571" s="18"/>
      <c r="C571" s="18"/>
    </row>
    <row r="572" spans="1:3" ht="15.75" customHeight="1" x14ac:dyDescent="0.3">
      <c r="A572" s="18"/>
      <c r="B572" s="18"/>
      <c r="C572" s="18"/>
    </row>
    <row r="573" spans="1:3" ht="15.75" customHeight="1" x14ac:dyDescent="0.3">
      <c r="A573" s="18"/>
      <c r="B573" s="18"/>
      <c r="C573" s="18"/>
    </row>
    <row r="574" spans="1:3" ht="15.75" customHeight="1" x14ac:dyDescent="0.3">
      <c r="A574" s="18"/>
      <c r="B574" s="18"/>
      <c r="C574" s="18"/>
    </row>
    <row r="575" spans="1:3" ht="15.75" customHeight="1" x14ac:dyDescent="0.3">
      <c r="A575" s="18"/>
      <c r="B575" s="18"/>
      <c r="C575" s="18"/>
    </row>
    <row r="576" spans="1:3" ht="15.75" customHeight="1" x14ac:dyDescent="0.3">
      <c r="A576" s="18"/>
      <c r="B576" s="18"/>
      <c r="C576" s="18"/>
    </row>
    <row r="577" spans="1:3" ht="15.75" customHeight="1" x14ac:dyDescent="0.3">
      <c r="A577" s="18"/>
      <c r="B577" s="18"/>
      <c r="C577" s="18"/>
    </row>
    <row r="578" spans="1:3" ht="15.75" customHeight="1" x14ac:dyDescent="0.3">
      <c r="A578" s="18"/>
      <c r="B578" s="18"/>
      <c r="C578" s="18"/>
    </row>
    <row r="579" spans="1:3" ht="15.75" customHeight="1" x14ac:dyDescent="0.3">
      <c r="A579" s="18"/>
      <c r="B579" s="18"/>
      <c r="C579" s="18"/>
    </row>
    <row r="580" spans="1:3" ht="15.75" customHeight="1" x14ac:dyDescent="0.3">
      <c r="A580" s="18"/>
      <c r="B580" s="18"/>
      <c r="C580" s="18"/>
    </row>
    <row r="581" spans="1:3" ht="15.75" customHeight="1" x14ac:dyDescent="0.3">
      <c r="A581" s="18"/>
      <c r="B581" s="18"/>
      <c r="C581" s="18"/>
    </row>
    <row r="582" spans="1:3" ht="15.75" customHeight="1" x14ac:dyDescent="0.3">
      <c r="A582" s="18"/>
      <c r="B582" s="18"/>
      <c r="C582" s="18"/>
    </row>
    <row r="583" spans="1:3" ht="15.75" customHeight="1" x14ac:dyDescent="0.3">
      <c r="A583" s="18"/>
      <c r="B583" s="18"/>
      <c r="C583" s="18"/>
    </row>
    <row r="584" spans="1:3" ht="15.75" customHeight="1" x14ac:dyDescent="0.3">
      <c r="A584" s="18"/>
      <c r="B584" s="18"/>
      <c r="C584" s="18"/>
    </row>
    <row r="585" spans="1:3" ht="15.75" customHeight="1" x14ac:dyDescent="0.3">
      <c r="A585" s="18"/>
      <c r="B585" s="18"/>
      <c r="C585" s="18"/>
    </row>
    <row r="586" spans="1:3" ht="15.75" customHeight="1" x14ac:dyDescent="0.3">
      <c r="A586" s="18"/>
      <c r="B586" s="18"/>
      <c r="C586" s="18"/>
    </row>
    <row r="587" spans="1:3" ht="15.75" customHeight="1" x14ac:dyDescent="0.3">
      <c r="A587" s="18"/>
      <c r="B587" s="18"/>
      <c r="C587" s="18"/>
    </row>
    <row r="588" spans="1:3" ht="15.75" customHeight="1" x14ac:dyDescent="0.3">
      <c r="A588" s="18"/>
      <c r="B588" s="18"/>
      <c r="C588" s="18"/>
    </row>
    <row r="589" spans="1:3" ht="15.75" customHeight="1" x14ac:dyDescent="0.3">
      <c r="A589" s="18"/>
      <c r="B589" s="18"/>
      <c r="C589" s="18"/>
    </row>
    <row r="590" spans="1:3" ht="15.75" customHeight="1" x14ac:dyDescent="0.3">
      <c r="A590" s="18"/>
      <c r="B590" s="18"/>
      <c r="C590" s="18"/>
    </row>
    <row r="591" spans="1:3" ht="15.75" customHeight="1" x14ac:dyDescent="0.3">
      <c r="A591" s="18"/>
      <c r="B591" s="18"/>
      <c r="C591" s="18"/>
    </row>
    <row r="592" spans="1:3" ht="15.75" customHeight="1" x14ac:dyDescent="0.3">
      <c r="A592" s="18"/>
      <c r="B592" s="18"/>
      <c r="C592" s="18"/>
    </row>
    <row r="593" spans="1:3" ht="15.75" customHeight="1" x14ac:dyDescent="0.3">
      <c r="A593" s="18"/>
      <c r="B593" s="18"/>
      <c r="C593" s="18"/>
    </row>
    <row r="594" spans="1:3" ht="15.75" customHeight="1" x14ac:dyDescent="0.3">
      <c r="A594" s="18"/>
      <c r="B594" s="18"/>
      <c r="C594" s="18"/>
    </row>
    <row r="595" spans="1:3" ht="15.75" customHeight="1" x14ac:dyDescent="0.3">
      <c r="A595" s="18"/>
      <c r="B595" s="18"/>
      <c r="C595" s="18"/>
    </row>
    <row r="596" spans="1:3" ht="15.75" customHeight="1" x14ac:dyDescent="0.3">
      <c r="A596" s="18"/>
      <c r="B596" s="18"/>
      <c r="C596" s="18"/>
    </row>
    <row r="597" spans="1:3" ht="15.75" customHeight="1" x14ac:dyDescent="0.3">
      <c r="A597" s="18"/>
      <c r="B597" s="18"/>
      <c r="C597" s="18"/>
    </row>
    <row r="598" spans="1:3" ht="15.75" customHeight="1" x14ac:dyDescent="0.3">
      <c r="A598" s="18"/>
      <c r="B598" s="18"/>
      <c r="C598" s="18"/>
    </row>
    <row r="599" spans="1:3" ht="15.75" customHeight="1" x14ac:dyDescent="0.3">
      <c r="A599" s="18"/>
      <c r="B599" s="18"/>
      <c r="C599" s="18"/>
    </row>
    <row r="600" spans="1:3" ht="15.75" customHeight="1" x14ac:dyDescent="0.3">
      <c r="A600" s="18"/>
      <c r="B600" s="18"/>
      <c r="C600" s="18"/>
    </row>
    <row r="601" spans="1:3" ht="15.75" customHeight="1" x14ac:dyDescent="0.3">
      <c r="A601" s="18"/>
      <c r="B601" s="18"/>
      <c r="C601" s="18"/>
    </row>
    <row r="602" spans="1:3" ht="15.75" customHeight="1" x14ac:dyDescent="0.3">
      <c r="A602" s="18"/>
      <c r="B602" s="18"/>
      <c r="C602" s="18"/>
    </row>
    <row r="603" spans="1:3" ht="15.75" customHeight="1" x14ac:dyDescent="0.3">
      <c r="A603" s="18"/>
      <c r="B603" s="18"/>
      <c r="C603" s="18"/>
    </row>
    <row r="604" spans="1:3" ht="15.75" customHeight="1" x14ac:dyDescent="0.3">
      <c r="A604" s="18"/>
      <c r="B604" s="18"/>
      <c r="C604" s="18"/>
    </row>
    <row r="605" spans="1:3" ht="15.75" customHeight="1" x14ac:dyDescent="0.3">
      <c r="A605" s="18"/>
      <c r="B605" s="18"/>
      <c r="C605" s="18"/>
    </row>
    <row r="606" spans="1:3" ht="15.75" customHeight="1" x14ac:dyDescent="0.3">
      <c r="A606" s="18"/>
      <c r="B606" s="18"/>
      <c r="C606" s="18"/>
    </row>
    <row r="607" spans="1:3" ht="15.75" customHeight="1" x14ac:dyDescent="0.3">
      <c r="A607" s="18"/>
      <c r="B607" s="18"/>
      <c r="C607" s="18"/>
    </row>
    <row r="608" spans="1:3" ht="15.75" customHeight="1" x14ac:dyDescent="0.3">
      <c r="A608" s="18"/>
      <c r="B608" s="18"/>
      <c r="C608" s="18"/>
    </row>
    <row r="609" spans="1:3" ht="15.75" customHeight="1" x14ac:dyDescent="0.3">
      <c r="A609" s="18"/>
      <c r="B609" s="18"/>
      <c r="C609" s="18"/>
    </row>
    <row r="610" spans="1:3" ht="15.75" customHeight="1" x14ac:dyDescent="0.3">
      <c r="A610" s="18"/>
      <c r="B610" s="18"/>
      <c r="C610" s="18"/>
    </row>
    <row r="611" spans="1:3" ht="15.75" customHeight="1" x14ac:dyDescent="0.3">
      <c r="A611" s="18"/>
      <c r="B611" s="18"/>
      <c r="C611" s="18"/>
    </row>
    <row r="612" spans="1:3" ht="15.75" customHeight="1" x14ac:dyDescent="0.3">
      <c r="A612" s="18"/>
      <c r="B612" s="18"/>
      <c r="C612" s="18"/>
    </row>
    <row r="613" spans="1:3" ht="15.75" customHeight="1" x14ac:dyDescent="0.3">
      <c r="A613" s="18"/>
      <c r="B613" s="18"/>
      <c r="C613" s="18"/>
    </row>
    <row r="614" spans="1:3" ht="15.75" customHeight="1" x14ac:dyDescent="0.3">
      <c r="A614" s="18"/>
      <c r="B614" s="18"/>
      <c r="C614" s="18"/>
    </row>
    <row r="615" spans="1:3" ht="15.75" customHeight="1" x14ac:dyDescent="0.3">
      <c r="A615" s="18"/>
      <c r="B615" s="18"/>
      <c r="C615" s="18"/>
    </row>
    <row r="616" spans="1:3" ht="15.75" customHeight="1" x14ac:dyDescent="0.3">
      <c r="A616" s="18"/>
      <c r="B616" s="18"/>
      <c r="C616" s="18"/>
    </row>
    <row r="617" spans="1:3" ht="15.75" customHeight="1" x14ac:dyDescent="0.3">
      <c r="A617" s="18"/>
      <c r="B617" s="18"/>
      <c r="C617" s="18"/>
    </row>
    <row r="618" spans="1:3" ht="15.75" customHeight="1" x14ac:dyDescent="0.3">
      <c r="A618" s="18"/>
      <c r="B618" s="18"/>
      <c r="C618" s="18"/>
    </row>
    <row r="619" spans="1:3" ht="15.75" customHeight="1" x14ac:dyDescent="0.3">
      <c r="A619" s="18"/>
      <c r="B619" s="18"/>
      <c r="C619" s="18"/>
    </row>
    <row r="620" spans="1:3" ht="15.75" customHeight="1" x14ac:dyDescent="0.3">
      <c r="A620" s="18"/>
      <c r="B620" s="18"/>
      <c r="C620" s="18"/>
    </row>
    <row r="621" spans="1:3" ht="15.75" customHeight="1" x14ac:dyDescent="0.3">
      <c r="A621" s="18"/>
      <c r="B621" s="18"/>
      <c r="C621" s="18"/>
    </row>
    <row r="622" spans="1:3" ht="15.75" customHeight="1" x14ac:dyDescent="0.3">
      <c r="A622" s="18"/>
      <c r="B622" s="18"/>
      <c r="C622" s="18"/>
    </row>
    <row r="623" spans="1:3" ht="15.75" customHeight="1" x14ac:dyDescent="0.3">
      <c r="A623" s="18"/>
      <c r="B623" s="18"/>
      <c r="C623" s="18"/>
    </row>
    <row r="624" spans="1:3" ht="15.75" customHeight="1" x14ac:dyDescent="0.3">
      <c r="A624" s="18"/>
      <c r="B624" s="18"/>
      <c r="C624" s="18"/>
    </row>
    <row r="625" spans="1:3" ht="15.75" customHeight="1" x14ac:dyDescent="0.3">
      <c r="A625" s="18"/>
      <c r="B625" s="18"/>
      <c r="C625" s="18"/>
    </row>
    <row r="626" spans="1:3" ht="15.75" customHeight="1" x14ac:dyDescent="0.3">
      <c r="A626" s="18"/>
      <c r="B626" s="18"/>
      <c r="C626" s="18"/>
    </row>
    <row r="627" spans="1:3" ht="15.75" customHeight="1" x14ac:dyDescent="0.3">
      <c r="A627" s="18"/>
      <c r="B627" s="18"/>
      <c r="C627" s="18"/>
    </row>
    <row r="628" spans="1:3" ht="15.75" customHeight="1" x14ac:dyDescent="0.3">
      <c r="A628" s="18"/>
      <c r="B628" s="18"/>
      <c r="C628" s="18"/>
    </row>
    <row r="629" spans="1:3" ht="15.75" customHeight="1" x14ac:dyDescent="0.3">
      <c r="A629" s="18"/>
      <c r="B629" s="18"/>
      <c r="C629" s="18"/>
    </row>
    <row r="630" spans="1:3" ht="15.75" customHeight="1" x14ac:dyDescent="0.3">
      <c r="A630" s="18"/>
      <c r="B630" s="18"/>
      <c r="C630" s="18"/>
    </row>
    <row r="631" spans="1:3" ht="15.75" customHeight="1" x14ac:dyDescent="0.3">
      <c r="A631" s="18"/>
      <c r="B631" s="18"/>
      <c r="C631" s="18"/>
    </row>
    <row r="632" spans="1:3" ht="15.75" customHeight="1" x14ac:dyDescent="0.3">
      <c r="A632" s="18"/>
      <c r="B632" s="18"/>
      <c r="C632" s="18"/>
    </row>
    <row r="633" spans="1:3" ht="15.75" customHeight="1" x14ac:dyDescent="0.3">
      <c r="A633" s="18"/>
      <c r="B633" s="18"/>
      <c r="C633" s="18"/>
    </row>
    <row r="634" spans="1:3" ht="15.75" customHeight="1" x14ac:dyDescent="0.3">
      <c r="A634" s="18"/>
      <c r="B634" s="18"/>
      <c r="C634" s="18"/>
    </row>
    <row r="635" spans="1:3" ht="15.75" customHeight="1" x14ac:dyDescent="0.3">
      <c r="A635" s="18"/>
      <c r="B635" s="18"/>
      <c r="C635" s="18"/>
    </row>
    <row r="636" spans="1:3" ht="15.75" customHeight="1" x14ac:dyDescent="0.3">
      <c r="A636" s="18"/>
      <c r="B636" s="18"/>
      <c r="C636" s="18"/>
    </row>
    <row r="637" spans="1:3" ht="15.75" customHeight="1" x14ac:dyDescent="0.3">
      <c r="A637" s="18"/>
      <c r="B637" s="18"/>
      <c r="C637" s="18"/>
    </row>
    <row r="638" spans="1:3" ht="15.75" customHeight="1" x14ac:dyDescent="0.3">
      <c r="A638" s="18"/>
      <c r="B638" s="18"/>
      <c r="C638" s="18"/>
    </row>
    <row r="639" spans="1:3" ht="15.75" customHeight="1" x14ac:dyDescent="0.3">
      <c r="A639" s="18"/>
      <c r="B639" s="18"/>
      <c r="C639" s="18"/>
    </row>
    <row r="640" spans="1:3" ht="15.75" customHeight="1" x14ac:dyDescent="0.3">
      <c r="A640" s="18"/>
      <c r="B640" s="18"/>
      <c r="C640" s="18"/>
    </row>
    <row r="641" spans="1:3" ht="15.75" customHeight="1" x14ac:dyDescent="0.3">
      <c r="A641" s="18"/>
      <c r="B641" s="18"/>
      <c r="C641" s="18"/>
    </row>
    <row r="642" spans="1:3" ht="15.75" customHeight="1" x14ac:dyDescent="0.3">
      <c r="A642" s="18"/>
      <c r="B642" s="18"/>
      <c r="C642" s="18"/>
    </row>
    <row r="643" spans="1:3" ht="15.75" customHeight="1" x14ac:dyDescent="0.3">
      <c r="A643" s="18"/>
      <c r="B643" s="18"/>
      <c r="C643" s="18"/>
    </row>
    <row r="644" spans="1:3" ht="15.75" customHeight="1" x14ac:dyDescent="0.3">
      <c r="A644" s="18"/>
      <c r="B644" s="18"/>
      <c r="C644" s="18"/>
    </row>
    <row r="645" spans="1:3" ht="15.75" customHeight="1" x14ac:dyDescent="0.3">
      <c r="A645" s="18"/>
      <c r="B645" s="18"/>
      <c r="C645" s="18"/>
    </row>
    <row r="646" spans="1:3" ht="15.75" customHeight="1" x14ac:dyDescent="0.3">
      <c r="A646" s="18"/>
      <c r="B646" s="18"/>
      <c r="C646" s="18"/>
    </row>
    <row r="647" spans="1:3" ht="15.75" customHeight="1" x14ac:dyDescent="0.3">
      <c r="A647" s="18"/>
      <c r="B647" s="18"/>
      <c r="C647" s="18"/>
    </row>
    <row r="648" spans="1:3" ht="15.75" customHeight="1" x14ac:dyDescent="0.3">
      <c r="A648" s="18"/>
      <c r="B648" s="18"/>
      <c r="C648" s="18"/>
    </row>
    <row r="649" spans="1:3" ht="15.75" customHeight="1" x14ac:dyDescent="0.3">
      <c r="A649" s="18"/>
      <c r="B649" s="18"/>
      <c r="C649" s="18"/>
    </row>
    <row r="650" spans="1:3" ht="15.75" customHeight="1" x14ac:dyDescent="0.3">
      <c r="A650" s="18"/>
      <c r="B650" s="18"/>
      <c r="C650" s="18"/>
    </row>
    <row r="651" spans="1:3" ht="15.75" customHeight="1" x14ac:dyDescent="0.3">
      <c r="A651" s="18"/>
      <c r="B651" s="18"/>
      <c r="C651" s="18"/>
    </row>
    <row r="652" spans="1:3" ht="15.75" customHeight="1" x14ac:dyDescent="0.3">
      <c r="A652" s="18"/>
      <c r="B652" s="18"/>
      <c r="C652" s="18"/>
    </row>
    <row r="653" spans="1:3" ht="15.75" customHeight="1" x14ac:dyDescent="0.3">
      <c r="A653" s="18"/>
      <c r="B653" s="18"/>
      <c r="C653" s="18"/>
    </row>
    <row r="654" spans="1:3" ht="15.75" customHeight="1" x14ac:dyDescent="0.3">
      <c r="A654" s="18"/>
      <c r="B654" s="18"/>
      <c r="C654" s="18"/>
    </row>
    <row r="655" spans="1:3" ht="15.75" customHeight="1" x14ac:dyDescent="0.3">
      <c r="A655" s="18"/>
      <c r="B655" s="18"/>
      <c r="C655" s="18"/>
    </row>
    <row r="656" spans="1:3" ht="15.75" customHeight="1" x14ac:dyDescent="0.3">
      <c r="A656" s="18"/>
      <c r="B656" s="18"/>
      <c r="C656" s="18"/>
    </row>
    <row r="657" spans="1:3" ht="15.75" customHeight="1" x14ac:dyDescent="0.3">
      <c r="A657" s="18"/>
      <c r="B657" s="18"/>
      <c r="C657" s="18"/>
    </row>
    <row r="658" spans="1:3" ht="15.75" customHeight="1" x14ac:dyDescent="0.3">
      <c r="A658" s="18"/>
      <c r="B658" s="18"/>
      <c r="C658" s="18"/>
    </row>
    <row r="659" spans="1:3" ht="15.75" customHeight="1" x14ac:dyDescent="0.3">
      <c r="A659" s="18"/>
      <c r="B659" s="18"/>
      <c r="C659" s="18"/>
    </row>
    <row r="660" spans="1:3" ht="15.75" customHeight="1" x14ac:dyDescent="0.3">
      <c r="A660" s="18"/>
      <c r="B660" s="18"/>
      <c r="C660" s="18"/>
    </row>
    <row r="661" spans="1:3" ht="15.75" customHeight="1" x14ac:dyDescent="0.3">
      <c r="A661" s="18"/>
      <c r="B661" s="18"/>
      <c r="C661" s="18"/>
    </row>
    <row r="662" spans="1:3" ht="15.75" customHeight="1" x14ac:dyDescent="0.3">
      <c r="A662" s="18"/>
      <c r="B662" s="18"/>
      <c r="C662" s="18"/>
    </row>
    <row r="663" spans="1:3" ht="15.75" customHeight="1" x14ac:dyDescent="0.3">
      <c r="A663" s="18"/>
      <c r="B663" s="18"/>
      <c r="C663" s="18"/>
    </row>
    <row r="664" spans="1:3" ht="15.75" customHeight="1" x14ac:dyDescent="0.3">
      <c r="A664" s="18"/>
      <c r="B664" s="18"/>
      <c r="C664" s="18"/>
    </row>
    <row r="665" spans="1:3" ht="15.75" customHeight="1" x14ac:dyDescent="0.3">
      <c r="A665" s="18"/>
      <c r="B665" s="18"/>
      <c r="C665" s="18"/>
    </row>
    <row r="666" spans="1:3" ht="15.75" customHeight="1" x14ac:dyDescent="0.3">
      <c r="A666" s="18"/>
      <c r="B666" s="18"/>
      <c r="C666" s="18"/>
    </row>
    <row r="667" spans="1:3" ht="15.75" customHeight="1" x14ac:dyDescent="0.3">
      <c r="A667" s="18"/>
      <c r="B667" s="18"/>
      <c r="C667" s="18"/>
    </row>
    <row r="668" spans="1:3" ht="15.75" customHeight="1" x14ac:dyDescent="0.3">
      <c r="A668" s="18"/>
      <c r="B668" s="18"/>
      <c r="C668" s="18"/>
    </row>
    <row r="669" spans="1:3" ht="15.75" customHeight="1" x14ac:dyDescent="0.3">
      <c r="A669" s="18"/>
      <c r="B669" s="18"/>
      <c r="C669" s="18"/>
    </row>
    <row r="670" spans="1:3" ht="15.75" customHeight="1" x14ac:dyDescent="0.3">
      <c r="A670" s="18"/>
      <c r="B670" s="18"/>
      <c r="C670" s="18"/>
    </row>
    <row r="671" spans="1:3" ht="15.75" customHeight="1" x14ac:dyDescent="0.3">
      <c r="A671" s="18"/>
      <c r="B671" s="18"/>
      <c r="C671" s="18"/>
    </row>
    <row r="672" spans="1:3" ht="15.75" customHeight="1" x14ac:dyDescent="0.3">
      <c r="A672" s="18"/>
      <c r="B672" s="18"/>
      <c r="C672" s="18"/>
    </row>
    <row r="673" spans="1:3" ht="15.75" customHeight="1" x14ac:dyDescent="0.3">
      <c r="A673" s="18"/>
      <c r="B673" s="18"/>
      <c r="C673" s="18"/>
    </row>
    <row r="674" spans="1:3" ht="15.75" customHeight="1" x14ac:dyDescent="0.3">
      <c r="A674" s="18"/>
      <c r="B674" s="18"/>
      <c r="C674" s="18"/>
    </row>
    <row r="675" spans="1:3" ht="15.75" customHeight="1" x14ac:dyDescent="0.3">
      <c r="A675" s="18"/>
      <c r="B675" s="18"/>
      <c r="C675" s="18"/>
    </row>
    <row r="676" spans="1:3" ht="15.75" customHeight="1" x14ac:dyDescent="0.3">
      <c r="A676" s="18"/>
      <c r="B676" s="18"/>
      <c r="C676" s="18"/>
    </row>
    <row r="677" spans="1:3" ht="15.75" customHeight="1" x14ac:dyDescent="0.3">
      <c r="A677" s="18"/>
      <c r="B677" s="18"/>
      <c r="C677" s="18"/>
    </row>
    <row r="678" spans="1:3" ht="15.75" customHeight="1" x14ac:dyDescent="0.3">
      <c r="A678" s="18"/>
      <c r="B678" s="18"/>
      <c r="C678" s="18"/>
    </row>
    <row r="679" spans="1:3" ht="15.75" customHeight="1" x14ac:dyDescent="0.3">
      <c r="A679" s="18"/>
      <c r="B679" s="18"/>
      <c r="C679" s="18"/>
    </row>
    <row r="680" spans="1:3" ht="15.75" customHeight="1" x14ac:dyDescent="0.3">
      <c r="A680" s="18"/>
      <c r="B680" s="18"/>
      <c r="C680" s="18"/>
    </row>
    <row r="681" spans="1:3" ht="15.75" customHeight="1" x14ac:dyDescent="0.3">
      <c r="A681" s="18"/>
      <c r="B681" s="18"/>
      <c r="C681" s="18"/>
    </row>
    <row r="682" spans="1:3" ht="15.75" customHeight="1" x14ac:dyDescent="0.3">
      <c r="A682" s="18"/>
      <c r="B682" s="18"/>
      <c r="C682" s="18"/>
    </row>
    <row r="683" spans="1:3" ht="15.75" customHeight="1" x14ac:dyDescent="0.3">
      <c r="A683" s="18"/>
      <c r="B683" s="18"/>
      <c r="C683" s="18"/>
    </row>
    <row r="684" spans="1:3" ht="15.75" customHeight="1" x14ac:dyDescent="0.3">
      <c r="A684" s="18"/>
      <c r="B684" s="18"/>
      <c r="C684" s="18"/>
    </row>
    <row r="685" spans="1:3" ht="15.75" customHeight="1" x14ac:dyDescent="0.3">
      <c r="A685" s="18"/>
      <c r="B685" s="18"/>
      <c r="C685" s="18"/>
    </row>
    <row r="686" spans="1:3" ht="15.75" customHeight="1" x14ac:dyDescent="0.3">
      <c r="A686" s="18"/>
      <c r="B686" s="18"/>
      <c r="C686" s="18"/>
    </row>
    <row r="687" spans="1:3" ht="15.75" customHeight="1" x14ac:dyDescent="0.3">
      <c r="A687" s="18"/>
      <c r="B687" s="18"/>
      <c r="C687" s="18"/>
    </row>
    <row r="688" spans="1:3" ht="15.75" customHeight="1" x14ac:dyDescent="0.3">
      <c r="A688" s="18"/>
      <c r="B688" s="18"/>
      <c r="C688" s="18"/>
    </row>
    <row r="689" spans="1:3" ht="15.75" customHeight="1" x14ac:dyDescent="0.3">
      <c r="A689" s="18"/>
      <c r="B689" s="18"/>
      <c r="C689" s="18"/>
    </row>
    <row r="690" spans="1:3" ht="15.75" customHeight="1" x14ac:dyDescent="0.3">
      <c r="A690" s="18"/>
      <c r="B690" s="18"/>
      <c r="C690" s="18"/>
    </row>
    <row r="691" spans="1:3" ht="15.75" customHeight="1" x14ac:dyDescent="0.3">
      <c r="A691" s="18"/>
      <c r="B691" s="18"/>
      <c r="C691" s="18"/>
    </row>
    <row r="692" spans="1:3" ht="15.75" customHeight="1" x14ac:dyDescent="0.3">
      <c r="A692" s="18"/>
      <c r="B692" s="18"/>
      <c r="C692" s="18"/>
    </row>
    <row r="693" spans="1:3" ht="15.75" customHeight="1" x14ac:dyDescent="0.3">
      <c r="A693" s="18"/>
      <c r="B693" s="18"/>
      <c r="C693" s="18"/>
    </row>
    <row r="694" spans="1:3" ht="15.75" customHeight="1" x14ac:dyDescent="0.3">
      <c r="A694" s="18"/>
      <c r="B694" s="18"/>
      <c r="C694" s="18"/>
    </row>
    <row r="695" spans="1:3" ht="15.75" customHeight="1" x14ac:dyDescent="0.3">
      <c r="A695" s="18"/>
      <c r="B695" s="18"/>
      <c r="C695" s="18"/>
    </row>
    <row r="696" spans="1:3" ht="15.75" customHeight="1" x14ac:dyDescent="0.3">
      <c r="A696" s="18"/>
      <c r="B696" s="18"/>
      <c r="C696" s="18"/>
    </row>
    <row r="697" spans="1:3" ht="15.75" customHeight="1" x14ac:dyDescent="0.3">
      <c r="A697" s="18"/>
      <c r="B697" s="18"/>
      <c r="C697" s="18"/>
    </row>
    <row r="698" spans="1:3" ht="15.75" customHeight="1" x14ac:dyDescent="0.3">
      <c r="A698" s="18"/>
      <c r="B698" s="18"/>
      <c r="C698" s="18"/>
    </row>
    <row r="699" spans="1:3" ht="15.75" customHeight="1" x14ac:dyDescent="0.3">
      <c r="A699" s="18"/>
      <c r="B699" s="18"/>
      <c r="C699" s="18"/>
    </row>
    <row r="700" spans="1:3" ht="15.75" customHeight="1" x14ac:dyDescent="0.3">
      <c r="A700" s="18"/>
      <c r="B700" s="18"/>
      <c r="C700" s="18"/>
    </row>
    <row r="701" spans="1:3" ht="15.75" customHeight="1" x14ac:dyDescent="0.3">
      <c r="A701" s="18"/>
      <c r="B701" s="18"/>
      <c r="C701" s="18"/>
    </row>
    <row r="702" spans="1:3" ht="15.75" customHeight="1" x14ac:dyDescent="0.3">
      <c r="A702" s="18"/>
      <c r="B702" s="18"/>
      <c r="C702" s="18"/>
    </row>
    <row r="703" spans="1:3" ht="15.75" customHeight="1" x14ac:dyDescent="0.3">
      <c r="A703" s="18"/>
      <c r="B703" s="18"/>
      <c r="C703" s="18"/>
    </row>
    <row r="704" spans="1:3" ht="15.75" customHeight="1" x14ac:dyDescent="0.3">
      <c r="A704" s="18"/>
      <c r="B704" s="18"/>
      <c r="C704" s="18"/>
    </row>
    <row r="705" spans="1:3" ht="15.75" customHeight="1" x14ac:dyDescent="0.3">
      <c r="A705" s="18"/>
      <c r="B705" s="18"/>
      <c r="C705" s="18"/>
    </row>
    <row r="706" spans="1:3" ht="15.75" customHeight="1" x14ac:dyDescent="0.3">
      <c r="A706" s="18"/>
      <c r="B706" s="18"/>
      <c r="C706" s="18"/>
    </row>
    <row r="707" spans="1:3" ht="15.75" customHeight="1" x14ac:dyDescent="0.3">
      <c r="A707" s="18"/>
      <c r="B707" s="18"/>
      <c r="C707" s="18"/>
    </row>
    <row r="708" spans="1:3" ht="15.75" customHeight="1" x14ac:dyDescent="0.3">
      <c r="A708" s="18"/>
      <c r="B708" s="18"/>
      <c r="C708" s="18"/>
    </row>
    <row r="709" spans="1:3" ht="15.75" customHeight="1" x14ac:dyDescent="0.3">
      <c r="A709" s="18"/>
      <c r="B709" s="18"/>
      <c r="C709" s="18"/>
    </row>
    <row r="710" spans="1:3" ht="15.75" customHeight="1" x14ac:dyDescent="0.3">
      <c r="A710" s="18"/>
      <c r="B710" s="18"/>
      <c r="C710" s="18"/>
    </row>
    <row r="711" spans="1:3" ht="15.75" customHeight="1" x14ac:dyDescent="0.3">
      <c r="A711" s="18"/>
      <c r="B711" s="18"/>
      <c r="C711" s="18"/>
    </row>
    <row r="712" spans="1:3" ht="15.75" customHeight="1" x14ac:dyDescent="0.3">
      <c r="A712" s="18"/>
      <c r="B712" s="18"/>
      <c r="C712" s="18"/>
    </row>
    <row r="713" spans="1:3" ht="15.75" customHeight="1" x14ac:dyDescent="0.3">
      <c r="A713" s="18"/>
      <c r="B713" s="18"/>
      <c r="C713" s="18"/>
    </row>
    <row r="714" spans="1:3" ht="15.75" customHeight="1" x14ac:dyDescent="0.3">
      <c r="A714" s="18"/>
      <c r="B714" s="18"/>
      <c r="C714" s="18"/>
    </row>
    <row r="715" spans="1:3" ht="15.75" customHeight="1" x14ac:dyDescent="0.3">
      <c r="A715" s="18"/>
      <c r="B715" s="18"/>
      <c r="C715" s="18"/>
    </row>
    <row r="716" spans="1:3" ht="15.75" customHeight="1" x14ac:dyDescent="0.3">
      <c r="A716" s="18"/>
      <c r="B716" s="18"/>
      <c r="C716" s="18"/>
    </row>
    <row r="717" spans="1:3" ht="15.75" customHeight="1" x14ac:dyDescent="0.3">
      <c r="A717" s="18"/>
      <c r="B717" s="18"/>
      <c r="C717" s="18"/>
    </row>
    <row r="718" spans="1:3" ht="15.75" customHeight="1" x14ac:dyDescent="0.3">
      <c r="A718" s="18"/>
      <c r="B718" s="18"/>
      <c r="C718" s="18"/>
    </row>
    <row r="719" spans="1:3" ht="15.75" customHeight="1" x14ac:dyDescent="0.3">
      <c r="A719" s="18"/>
      <c r="B719" s="18"/>
      <c r="C719" s="18"/>
    </row>
    <row r="720" spans="1:3" ht="15.75" customHeight="1" x14ac:dyDescent="0.3">
      <c r="A720" s="18"/>
      <c r="B720" s="18"/>
      <c r="C720" s="18"/>
    </row>
    <row r="721" spans="1:3" ht="15.75" customHeight="1" x14ac:dyDescent="0.3">
      <c r="A721" s="18"/>
      <c r="B721" s="18"/>
      <c r="C721" s="18"/>
    </row>
    <row r="722" spans="1:3" ht="15.75" customHeight="1" x14ac:dyDescent="0.3">
      <c r="A722" s="18"/>
      <c r="B722" s="18"/>
      <c r="C722" s="18"/>
    </row>
    <row r="723" spans="1:3" ht="15.75" customHeight="1" x14ac:dyDescent="0.3">
      <c r="A723" s="18"/>
      <c r="B723" s="18"/>
      <c r="C723" s="18"/>
    </row>
    <row r="724" spans="1:3" ht="15.75" customHeight="1" x14ac:dyDescent="0.3">
      <c r="A724" s="18"/>
      <c r="B724" s="18"/>
      <c r="C724" s="18"/>
    </row>
    <row r="725" spans="1:3" ht="15.75" customHeight="1" x14ac:dyDescent="0.3">
      <c r="A725" s="18"/>
      <c r="B725" s="18"/>
      <c r="C725" s="18"/>
    </row>
    <row r="726" spans="1:3" ht="15.75" customHeight="1" x14ac:dyDescent="0.3">
      <c r="A726" s="18"/>
      <c r="B726" s="18"/>
      <c r="C726" s="18"/>
    </row>
    <row r="727" spans="1:3" ht="15.75" customHeight="1" x14ac:dyDescent="0.3">
      <c r="A727" s="18"/>
      <c r="B727" s="18"/>
      <c r="C727" s="18"/>
    </row>
    <row r="728" spans="1:3" ht="15.75" customHeight="1" x14ac:dyDescent="0.3">
      <c r="A728" s="18"/>
      <c r="B728" s="18"/>
      <c r="C728" s="18"/>
    </row>
    <row r="729" spans="1:3" ht="15.75" customHeight="1" x14ac:dyDescent="0.3">
      <c r="A729" s="18"/>
      <c r="B729" s="18"/>
      <c r="C729" s="18"/>
    </row>
    <row r="730" spans="1:3" ht="15.75" customHeight="1" x14ac:dyDescent="0.3">
      <c r="A730" s="18"/>
      <c r="B730" s="18"/>
      <c r="C730" s="18"/>
    </row>
    <row r="731" spans="1:3" ht="15.75" customHeight="1" x14ac:dyDescent="0.3">
      <c r="A731" s="18"/>
      <c r="B731" s="18"/>
      <c r="C731" s="18"/>
    </row>
    <row r="732" spans="1:3" ht="15.75" customHeight="1" x14ac:dyDescent="0.3">
      <c r="A732" s="18"/>
      <c r="B732" s="18"/>
      <c r="C732" s="18"/>
    </row>
    <row r="733" spans="1:3" ht="15.75" customHeight="1" x14ac:dyDescent="0.3">
      <c r="A733" s="18"/>
      <c r="B733" s="18"/>
      <c r="C733" s="18"/>
    </row>
    <row r="734" spans="1:3" ht="15.75" customHeight="1" x14ac:dyDescent="0.3">
      <c r="A734" s="18"/>
      <c r="B734" s="18"/>
      <c r="C734" s="18"/>
    </row>
    <row r="735" spans="1:3" ht="15.75" customHeight="1" x14ac:dyDescent="0.3">
      <c r="A735" s="18"/>
      <c r="B735" s="18"/>
      <c r="C735" s="18"/>
    </row>
    <row r="736" spans="1:3" ht="15.75" customHeight="1" x14ac:dyDescent="0.3">
      <c r="A736" s="18"/>
      <c r="B736" s="18"/>
      <c r="C736" s="18"/>
    </row>
    <row r="737" spans="1:3" ht="15.75" customHeight="1" x14ac:dyDescent="0.3">
      <c r="A737" s="18"/>
      <c r="B737" s="18"/>
      <c r="C737" s="18"/>
    </row>
    <row r="738" spans="1:3" ht="15.75" customHeight="1" x14ac:dyDescent="0.3">
      <c r="A738" s="18"/>
      <c r="B738" s="18"/>
      <c r="C738" s="18"/>
    </row>
    <row r="739" spans="1:3" ht="15.75" customHeight="1" x14ac:dyDescent="0.3">
      <c r="A739" s="18"/>
      <c r="B739" s="18"/>
      <c r="C739" s="18"/>
    </row>
    <row r="740" spans="1:3" ht="15.75" customHeight="1" x14ac:dyDescent="0.3">
      <c r="A740" s="18"/>
      <c r="B740" s="18"/>
      <c r="C740" s="18"/>
    </row>
    <row r="741" spans="1:3" ht="15.75" customHeight="1" x14ac:dyDescent="0.3">
      <c r="A741" s="18"/>
      <c r="B741" s="18"/>
      <c r="C741" s="18"/>
    </row>
    <row r="742" spans="1:3" ht="15.75" customHeight="1" x14ac:dyDescent="0.3">
      <c r="A742" s="18"/>
      <c r="B742" s="18"/>
      <c r="C742" s="18"/>
    </row>
    <row r="743" spans="1:3" ht="15.75" customHeight="1" x14ac:dyDescent="0.3">
      <c r="A743" s="18"/>
      <c r="B743" s="18"/>
      <c r="C743" s="18"/>
    </row>
    <row r="744" spans="1:3" ht="15.75" customHeight="1" x14ac:dyDescent="0.3">
      <c r="A744" s="18"/>
      <c r="B744" s="18"/>
      <c r="C744" s="18"/>
    </row>
    <row r="745" spans="1:3" ht="15.75" customHeight="1" x14ac:dyDescent="0.3">
      <c r="A745" s="18"/>
      <c r="B745" s="18"/>
      <c r="C745" s="18"/>
    </row>
    <row r="746" spans="1:3" ht="15.75" customHeight="1" x14ac:dyDescent="0.3">
      <c r="A746" s="18"/>
      <c r="B746" s="18"/>
      <c r="C746" s="18"/>
    </row>
    <row r="747" spans="1:3" ht="15.75" customHeight="1" x14ac:dyDescent="0.3">
      <c r="A747" s="18"/>
      <c r="B747" s="18"/>
      <c r="C747" s="18"/>
    </row>
    <row r="748" spans="1:3" ht="15.75" customHeight="1" x14ac:dyDescent="0.3">
      <c r="A748" s="18"/>
      <c r="B748" s="18"/>
      <c r="C748" s="18"/>
    </row>
    <row r="749" spans="1:3" ht="15.75" customHeight="1" x14ac:dyDescent="0.3">
      <c r="A749" s="18"/>
      <c r="B749" s="18"/>
      <c r="C749" s="18"/>
    </row>
    <row r="750" spans="1:3" ht="15.75" customHeight="1" x14ac:dyDescent="0.3">
      <c r="A750" s="18"/>
      <c r="B750" s="18"/>
      <c r="C750" s="18"/>
    </row>
    <row r="751" spans="1:3" ht="15.75" customHeight="1" x14ac:dyDescent="0.3">
      <c r="A751" s="18"/>
      <c r="B751" s="18"/>
      <c r="C751" s="18"/>
    </row>
    <row r="752" spans="1:3" ht="15.75" customHeight="1" x14ac:dyDescent="0.3">
      <c r="A752" s="18"/>
      <c r="B752" s="18"/>
      <c r="C752" s="18"/>
    </row>
    <row r="753" spans="1:3" ht="15.75" customHeight="1" x14ac:dyDescent="0.3">
      <c r="A753" s="18"/>
      <c r="B753" s="18"/>
      <c r="C753" s="18"/>
    </row>
    <row r="754" spans="1:3" ht="15.75" customHeight="1" x14ac:dyDescent="0.3">
      <c r="A754" s="18"/>
      <c r="B754" s="18"/>
      <c r="C754" s="18"/>
    </row>
    <row r="755" spans="1:3" ht="15.75" customHeight="1" x14ac:dyDescent="0.3">
      <c r="A755" s="18"/>
      <c r="B755" s="18"/>
      <c r="C755" s="18"/>
    </row>
    <row r="756" spans="1:3" ht="15.75" customHeight="1" x14ac:dyDescent="0.3">
      <c r="A756" s="18"/>
      <c r="B756" s="18"/>
      <c r="C756" s="18"/>
    </row>
    <row r="757" spans="1:3" ht="15.75" customHeight="1" x14ac:dyDescent="0.3">
      <c r="A757" s="18"/>
      <c r="B757" s="18"/>
      <c r="C757" s="18"/>
    </row>
    <row r="758" spans="1:3" ht="15.75" customHeight="1" x14ac:dyDescent="0.3">
      <c r="A758" s="18"/>
      <c r="B758" s="18"/>
      <c r="C758" s="18"/>
    </row>
    <row r="759" spans="1:3" ht="15.75" customHeight="1" x14ac:dyDescent="0.3">
      <c r="A759" s="18"/>
      <c r="B759" s="18"/>
      <c r="C759" s="18"/>
    </row>
    <row r="760" spans="1:3" ht="15.75" customHeight="1" x14ac:dyDescent="0.3">
      <c r="A760" s="18"/>
      <c r="B760" s="18"/>
      <c r="C760" s="18"/>
    </row>
    <row r="761" spans="1:3" ht="15.75" customHeight="1" x14ac:dyDescent="0.3">
      <c r="A761" s="18"/>
      <c r="B761" s="18"/>
      <c r="C761" s="18"/>
    </row>
    <row r="762" spans="1:3" ht="15.75" customHeight="1" x14ac:dyDescent="0.3">
      <c r="A762" s="18"/>
      <c r="B762" s="18"/>
      <c r="C762" s="18"/>
    </row>
    <row r="763" spans="1:3" ht="15.75" customHeight="1" x14ac:dyDescent="0.3">
      <c r="A763" s="18"/>
      <c r="B763" s="18"/>
      <c r="C763" s="18"/>
    </row>
    <row r="764" spans="1:3" ht="15.75" customHeight="1" x14ac:dyDescent="0.3">
      <c r="A764" s="18"/>
      <c r="B764" s="18"/>
      <c r="C764" s="18"/>
    </row>
    <row r="765" spans="1:3" ht="15.75" customHeight="1" x14ac:dyDescent="0.3">
      <c r="A765" s="18"/>
      <c r="B765" s="18"/>
      <c r="C765" s="18"/>
    </row>
    <row r="766" spans="1:3" ht="15.75" customHeight="1" x14ac:dyDescent="0.3">
      <c r="A766" s="18"/>
      <c r="B766" s="18"/>
      <c r="C766" s="18"/>
    </row>
    <row r="767" spans="1:3" ht="15.75" customHeight="1" x14ac:dyDescent="0.3">
      <c r="A767" s="18"/>
      <c r="B767" s="18"/>
      <c r="C767" s="18"/>
    </row>
    <row r="768" spans="1:3" ht="15.75" customHeight="1" x14ac:dyDescent="0.3">
      <c r="A768" s="18"/>
      <c r="B768" s="18"/>
      <c r="C768" s="18"/>
    </row>
    <row r="769" spans="1:3" ht="15.75" customHeight="1" x14ac:dyDescent="0.3">
      <c r="A769" s="18"/>
      <c r="B769" s="18"/>
      <c r="C769" s="18"/>
    </row>
    <row r="770" spans="1:3" ht="15.75" customHeight="1" x14ac:dyDescent="0.3">
      <c r="A770" s="18"/>
      <c r="B770" s="18"/>
      <c r="C770" s="18"/>
    </row>
    <row r="771" spans="1:3" ht="15.75" customHeight="1" x14ac:dyDescent="0.3">
      <c r="A771" s="18"/>
      <c r="B771" s="18"/>
      <c r="C771" s="18"/>
    </row>
    <row r="772" spans="1:3" ht="15.75" customHeight="1" x14ac:dyDescent="0.3">
      <c r="A772" s="18"/>
      <c r="B772" s="18"/>
      <c r="C772" s="18"/>
    </row>
    <row r="773" spans="1:3" ht="15.75" customHeight="1" x14ac:dyDescent="0.3">
      <c r="A773" s="18"/>
      <c r="B773" s="18"/>
      <c r="C773" s="18"/>
    </row>
    <row r="774" spans="1:3" ht="15.75" customHeight="1" x14ac:dyDescent="0.3">
      <c r="A774" s="18"/>
      <c r="B774" s="18"/>
      <c r="C774" s="18"/>
    </row>
    <row r="775" spans="1:3" ht="15.75" customHeight="1" x14ac:dyDescent="0.3">
      <c r="A775" s="18"/>
      <c r="B775" s="18"/>
      <c r="C775" s="18"/>
    </row>
    <row r="776" spans="1:3" ht="15.75" customHeight="1" x14ac:dyDescent="0.3">
      <c r="A776" s="18"/>
      <c r="B776" s="18"/>
      <c r="C776" s="18"/>
    </row>
    <row r="777" spans="1:3" ht="15.75" customHeight="1" x14ac:dyDescent="0.3">
      <c r="A777" s="18"/>
      <c r="B777" s="18"/>
      <c r="C777" s="18"/>
    </row>
    <row r="778" spans="1:3" ht="15.75" customHeight="1" x14ac:dyDescent="0.3">
      <c r="A778" s="18"/>
      <c r="B778" s="18"/>
      <c r="C778" s="18"/>
    </row>
    <row r="779" spans="1:3" ht="15.75" customHeight="1" x14ac:dyDescent="0.3">
      <c r="A779" s="18"/>
      <c r="B779" s="18"/>
      <c r="C779" s="18"/>
    </row>
    <row r="780" spans="1:3" ht="15.75" customHeight="1" x14ac:dyDescent="0.3">
      <c r="A780" s="18"/>
      <c r="B780" s="18"/>
      <c r="C780" s="18"/>
    </row>
    <row r="781" spans="1:3" ht="15.75" customHeight="1" x14ac:dyDescent="0.3">
      <c r="A781" s="18"/>
      <c r="B781" s="18"/>
      <c r="C781" s="18"/>
    </row>
    <row r="782" spans="1:3" ht="15.75" customHeight="1" x14ac:dyDescent="0.3">
      <c r="A782" s="18"/>
      <c r="B782" s="18"/>
      <c r="C782" s="18"/>
    </row>
    <row r="783" spans="1:3" ht="15.75" customHeight="1" x14ac:dyDescent="0.3">
      <c r="A783" s="18"/>
      <c r="B783" s="18"/>
      <c r="C783" s="18"/>
    </row>
    <row r="784" spans="1:3" ht="15.75" customHeight="1" x14ac:dyDescent="0.3">
      <c r="A784" s="18"/>
      <c r="B784" s="18"/>
      <c r="C784" s="18"/>
    </row>
    <row r="785" spans="1:3" ht="15.75" customHeight="1" x14ac:dyDescent="0.3">
      <c r="A785" s="18"/>
      <c r="B785" s="18"/>
      <c r="C785" s="18"/>
    </row>
    <row r="786" spans="1:3" ht="15.75" customHeight="1" x14ac:dyDescent="0.3">
      <c r="A786" s="18"/>
      <c r="B786" s="18"/>
      <c r="C786" s="18"/>
    </row>
    <row r="787" spans="1:3" ht="15.75" customHeight="1" x14ac:dyDescent="0.3">
      <c r="A787" s="18"/>
      <c r="B787" s="18"/>
      <c r="C787" s="18"/>
    </row>
    <row r="788" spans="1:3" ht="15.75" customHeight="1" x14ac:dyDescent="0.3">
      <c r="A788" s="18"/>
      <c r="B788" s="18"/>
      <c r="C788" s="18"/>
    </row>
    <row r="789" spans="1:3" ht="15.75" customHeight="1" x14ac:dyDescent="0.3">
      <c r="A789" s="18"/>
      <c r="B789" s="18"/>
      <c r="C789" s="18"/>
    </row>
    <row r="790" spans="1:3" ht="15.75" customHeight="1" x14ac:dyDescent="0.3">
      <c r="A790" s="18"/>
      <c r="B790" s="18"/>
      <c r="C790" s="18"/>
    </row>
    <row r="791" spans="1:3" ht="15.75" customHeight="1" x14ac:dyDescent="0.3">
      <c r="A791" s="18"/>
      <c r="B791" s="18"/>
      <c r="C791" s="18"/>
    </row>
    <row r="792" spans="1:3" ht="15.75" customHeight="1" x14ac:dyDescent="0.3">
      <c r="A792" s="18"/>
      <c r="B792" s="18"/>
      <c r="C792" s="18"/>
    </row>
    <row r="793" spans="1:3" ht="15.75" customHeight="1" x14ac:dyDescent="0.3">
      <c r="A793" s="18"/>
      <c r="B793" s="18"/>
      <c r="C793" s="18"/>
    </row>
    <row r="794" spans="1:3" ht="15.75" customHeight="1" x14ac:dyDescent="0.3">
      <c r="A794" s="18"/>
      <c r="B794" s="18"/>
      <c r="C794" s="18"/>
    </row>
    <row r="795" spans="1:3" ht="15.75" customHeight="1" x14ac:dyDescent="0.3">
      <c r="A795" s="18"/>
      <c r="B795" s="18"/>
      <c r="C795" s="18"/>
    </row>
    <row r="796" spans="1:3" ht="15.75" customHeight="1" x14ac:dyDescent="0.3">
      <c r="A796" s="18"/>
      <c r="B796" s="18"/>
      <c r="C796" s="18"/>
    </row>
    <row r="797" spans="1:3" ht="15.75" customHeight="1" x14ac:dyDescent="0.3">
      <c r="A797" s="18"/>
      <c r="B797" s="18"/>
      <c r="C797" s="18"/>
    </row>
    <row r="798" spans="1:3" ht="15.75" customHeight="1" x14ac:dyDescent="0.3">
      <c r="A798" s="18"/>
      <c r="B798" s="18"/>
      <c r="C798" s="18"/>
    </row>
    <row r="799" spans="1:3" ht="15.75" customHeight="1" x14ac:dyDescent="0.3">
      <c r="A799" s="18"/>
      <c r="B799" s="18"/>
      <c r="C799" s="18"/>
    </row>
    <row r="800" spans="1:3" ht="15.75" customHeight="1" x14ac:dyDescent="0.3">
      <c r="A800" s="18"/>
      <c r="B800" s="18"/>
      <c r="C800" s="18"/>
    </row>
    <row r="801" spans="1:3" ht="15.75" customHeight="1" x14ac:dyDescent="0.3">
      <c r="A801" s="18"/>
      <c r="B801" s="18"/>
      <c r="C801" s="18"/>
    </row>
    <row r="802" spans="1:3" ht="15.75" customHeight="1" x14ac:dyDescent="0.3">
      <c r="A802" s="18"/>
      <c r="B802" s="18"/>
      <c r="C802" s="18"/>
    </row>
    <row r="803" spans="1:3" ht="15.75" customHeight="1" x14ac:dyDescent="0.3">
      <c r="A803" s="18"/>
      <c r="B803" s="18"/>
      <c r="C803" s="18"/>
    </row>
    <row r="804" spans="1:3" ht="15.75" customHeight="1" x14ac:dyDescent="0.3">
      <c r="A804" s="18"/>
      <c r="B804" s="18"/>
      <c r="C804" s="18"/>
    </row>
    <row r="805" spans="1:3" ht="15.75" customHeight="1" x14ac:dyDescent="0.3">
      <c r="A805" s="18"/>
      <c r="B805" s="18"/>
      <c r="C805" s="18"/>
    </row>
    <row r="806" spans="1:3" ht="15.75" customHeight="1" x14ac:dyDescent="0.3">
      <c r="A806" s="18"/>
      <c r="B806" s="18"/>
      <c r="C806" s="18"/>
    </row>
    <row r="807" spans="1:3" ht="15.75" customHeight="1" x14ac:dyDescent="0.3">
      <c r="A807" s="18"/>
      <c r="B807" s="18"/>
      <c r="C807" s="18"/>
    </row>
    <row r="808" spans="1:3" ht="15.75" customHeight="1" x14ac:dyDescent="0.3">
      <c r="A808" s="18"/>
      <c r="B808" s="18"/>
      <c r="C808" s="18"/>
    </row>
    <row r="809" spans="1:3" ht="15.75" customHeight="1" x14ac:dyDescent="0.3">
      <c r="A809" s="18"/>
      <c r="B809" s="18"/>
      <c r="C809" s="18"/>
    </row>
    <row r="810" spans="1:3" ht="15.75" customHeight="1" x14ac:dyDescent="0.3">
      <c r="A810" s="18"/>
      <c r="B810" s="18"/>
      <c r="C810" s="18"/>
    </row>
    <row r="811" spans="1:3" ht="15.75" customHeight="1" x14ac:dyDescent="0.3">
      <c r="A811" s="18"/>
      <c r="B811" s="18"/>
      <c r="C811" s="18"/>
    </row>
    <row r="812" spans="1:3" ht="15.75" customHeight="1" x14ac:dyDescent="0.3">
      <c r="A812" s="18"/>
      <c r="B812" s="18"/>
      <c r="C812" s="18"/>
    </row>
    <row r="813" spans="1:3" ht="15.75" customHeight="1" x14ac:dyDescent="0.3">
      <c r="A813" s="18"/>
      <c r="B813" s="18"/>
      <c r="C813" s="18"/>
    </row>
    <row r="814" spans="1:3" ht="15.75" customHeight="1" x14ac:dyDescent="0.3">
      <c r="A814" s="18"/>
      <c r="B814" s="18"/>
      <c r="C814" s="18"/>
    </row>
    <row r="815" spans="1:3" ht="15.75" customHeight="1" x14ac:dyDescent="0.3">
      <c r="A815" s="18"/>
      <c r="B815" s="18"/>
      <c r="C815" s="18"/>
    </row>
    <row r="816" spans="1:3" ht="15.75" customHeight="1" x14ac:dyDescent="0.3">
      <c r="A816" s="18"/>
      <c r="B816" s="18"/>
      <c r="C816" s="18"/>
    </row>
    <row r="817" spans="1:3" ht="15.75" customHeight="1" x14ac:dyDescent="0.3">
      <c r="A817" s="18"/>
      <c r="B817" s="18"/>
      <c r="C817" s="18"/>
    </row>
    <row r="818" spans="1:3" ht="15.75" customHeight="1" x14ac:dyDescent="0.3">
      <c r="A818" s="18"/>
      <c r="B818" s="18"/>
      <c r="C818" s="18"/>
    </row>
    <row r="819" spans="1:3" ht="15.75" customHeight="1" x14ac:dyDescent="0.3">
      <c r="A819" s="18"/>
      <c r="B819" s="18"/>
      <c r="C819" s="18"/>
    </row>
    <row r="820" spans="1:3" ht="15.75" customHeight="1" x14ac:dyDescent="0.3">
      <c r="A820" s="18"/>
      <c r="B820" s="18"/>
      <c r="C820" s="18"/>
    </row>
    <row r="821" spans="1:3" ht="15.75" customHeight="1" x14ac:dyDescent="0.3">
      <c r="A821" s="18"/>
      <c r="B821" s="18"/>
      <c r="C821" s="18"/>
    </row>
    <row r="822" spans="1:3" ht="15.75" customHeight="1" x14ac:dyDescent="0.3">
      <c r="A822" s="18"/>
      <c r="B822" s="18"/>
      <c r="C822" s="18"/>
    </row>
    <row r="823" spans="1:3" ht="15.75" customHeight="1" x14ac:dyDescent="0.3">
      <c r="A823" s="18"/>
      <c r="B823" s="18"/>
      <c r="C823" s="18"/>
    </row>
    <row r="824" spans="1:3" ht="15.75" customHeight="1" x14ac:dyDescent="0.3">
      <c r="A824" s="18"/>
      <c r="B824" s="18"/>
      <c r="C824" s="18"/>
    </row>
    <row r="825" spans="1:3" ht="15.75" customHeight="1" x14ac:dyDescent="0.3">
      <c r="A825" s="18"/>
      <c r="B825" s="18"/>
      <c r="C825" s="18"/>
    </row>
    <row r="826" spans="1:3" ht="15.75" customHeight="1" x14ac:dyDescent="0.3">
      <c r="A826" s="18"/>
      <c r="B826" s="18"/>
      <c r="C826" s="18"/>
    </row>
    <row r="827" spans="1:3" ht="15.75" customHeight="1" x14ac:dyDescent="0.3">
      <c r="A827" s="18"/>
      <c r="B827" s="18"/>
      <c r="C827" s="18"/>
    </row>
    <row r="828" spans="1:3" ht="15.75" customHeight="1" x14ac:dyDescent="0.3">
      <c r="A828" s="18"/>
      <c r="B828" s="18"/>
      <c r="C828" s="18"/>
    </row>
    <row r="829" spans="1:3" ht="15.75" customHeight="1" x14ac:dyDescent="0.3">
      <c r="A829" s="18"/>
      <c r="B829" s="18"/>
      <c r="C829" s="18"/>
    </row>
    <row r="830" spans="1:3" ht="15.75" customHeight="1" x14ac:dyDescent="0.3">
      <c r="A830" s="18"/>
      <c r="B830" s="18"/>
      <c r="C830" s="18"/>
    </row>
    <row r="831" spans="1:3" ht="15.75" customHeight="1" x14ac:dyDescent="0.3">
      <c r="A831" s="18"/>
      <c r="B831" s="18"/>
      <c r="C831" s="18"/>
    </row>
    <row r="832" spans="1:3" ht="15.75" customHeight="1" x14ac:dyDescent="0.3">
      <c r="A832" s="18"/>
      <c r="B832" s="18"/>
      <c r="C832" s="18"/>
    </row>
    <row r="833" spans="1:3" ht="15.75" customHeight="1" x14ac:dyDescent="0.3">
      <c r="A833" s="18"/>
      <c r="B833" s="18"/>
      <c r="C833" s="18"/>
    </row>
    <row r="834" spans="1:3" ht="15.75" customHeight="1" x14ac:dyDescent="0.3">
      <c r="A834" s="18"/>
      <c r="B834" s="18"/>
      <c r="C834" s="18"/>
    </row>
    <row r="835" spans="1:3" ht="15.75" customHeight="1" x14ac:dyDescent="0.3">
      <c r="A835" s="18"/>
      <c r="B835" s="18"/>
      <c r="C835" s="18"/>
    </row>
    <row r="836" spans="1:3" ht="15.75" customHeight="1" x14ac:dyDescent="0.3">
      <c r="A836" s="18"/>
      <c r="B836" s="18"/>
      <c r="C836" s="18"/>
    </row>
    <row r="837" spans="1:3" ht="15.75" customHeight="1" x14ac:dyDescent="0.3">
      <c r="A837" s="18"/>
      <c r="B837" s="18"/>
      <c r="C837" s="18"/>
    </row>
    <row r="838" spans="1:3" ht="15.75" customHeight="1" x14ac:dyDescent="0.3">
      <c r="A838" s="18"/>
      <c r="B838" s="18"/>
      <c r="C838" s="18"/>
    </row>
    <row r="839" spans="1:3" ht="15.75" customHeight="1" x14ac:dyDescent="0.3">
      <c r="A839" s="18"/>
      <c r="B839" s="18"/>
      <c r="C839" s="18"/>
    </row>
    <row r="840" spans="1:3" ht="15.75" customHeight="1" x14ac:dyDescent="0.3">
      <c r="A840" s="18"/>
      <c r="B840" s="18"/>
      <c r="C840" s="18"/>
    </row>
    <row r="841" spans="1:3" ht="15.75" customHeight="1" x14ac:dyDescent="0.3">
      <c r="A841" s="18"/>
      <c r="B841" s="18"/>
      <c r="C841" s="18"/>
    </row>
    <row r="842" spans="1:3" ht="15.75" customHeight="1" x14ac:dyDescent="0.3">
      <c r="A842" s="18"/>
      <c r="B842" s="18"/>
      <c r="C842" s="18"/>
    </row>
    <row r="843" spans="1:3" ht="15.75" customHeight="1" x14ac:dyDescent="0.3">
      <c r="A843" s="18"/>
      <c r="B843" s="18"/>
      <c r="C843" s="18"/>
    </row>
    <row r="844" spans="1:3" ht="15.75" customHeight="1" x14ac:dyDescent="0.3">
      <c r="A844" s="18"/>
      <c r="B844" s="18"/>
      <c r="C844" s="18"/>
    </row>
    <row r="845" spans="1:3" ht="15.75" customHeight="1" x14ac:dyDescent="0.3">
      <c r="A845" s="18"/>
      <c r="B845" s="18"/>
      <c r="C845" s="18"/>
    </row>
    <row r="846" spans="1:3" ht="15.75" customHeight="1" x14ac:dyDescent="0.3">
      <c r="A846" s="18"/>
      <c r="B846" s="18"/>
      <c r="C846" s="18"/>
    </row>
    <row r="847" spans="1:3" ht="15.75" customHeight="1" x14ac:dyDescent="0.3">
      <c r="A847" s="18"/>
      <c r="B847" s="18"/>
      <c r="C847" s="18"/>
    </row>
    <row r="848" spans="1:3" ht="15.75" customHeight="1" x14ac:dyDescent="0.3">
      <c r="A848" s="18"/>
      <c r="B848" s="18"/>
      <c r="C848" s="18"/>
    </row>
    <row r="849" spans="1:3" ht="15.75" customHeight="1" x14ac:dyDescent="0.3">
      <c r="A849" s="18"/>
      <c r="B849" s="18"/>
      <c r="C849" s="18"/>
    </row>
    <row r="850" spans="1:3" ht="15.75" customHeight="1" x14ac:dyDescent="0.3">
      <c r="A850" s="18"/>
      <c r="B850" s="18"/>
      <c r="C850" s="18"/>
    </row>
    <row r="851" spans="1:3" ht="15.75" customHeight="1" x14ac:dyDescent="0.3">
      <c r="A851" s="18"/>
      <c r="B851" s="18"/>
      <c r="C851" s="18"/>
    </row>
    <row r="852" spans="1:3" ht="15.75" customHeight="1" x14ac:dyDescent="0.3">
      <c r="A852" s="18"/>
      <c r="B852" s="18"/>
      <c r="C852" s="18"/>
    </row>
    <row r="853" spans="1:3" ht="15.75" customHeight="1" x14ac:dyDescent="0.3">
      <c r="A853" s="18"/>
      <c r="B853" s="18"/>
      <c r="C853" s="18"/>
    </row>
    <row r="854" spans="1:3" ht="15.75" customHeight="1" x14ac:dyDescent="0.3">
      <c r="A854" s="18"/>
      <c r="B854" s="18"/>
      <c r="C854" s="18"/>
    </row>
    <row r="855" spans="1:3" ht="15.75" customHeight="1" x14ac:dyDescent="0.3">
      <c r="A855" s="18"/>
      <c r="B855" s="18"/>
      <c r="C855" s="18"/>
    </row>
    <row r="856" spans="1:3" ht="15.75" customHeight="1" x14ac:dyDescent="0.3">
      <c r="A856" s="18"/>
      <c r="B856" s="18"/>
      <c r="C856" s="18"/>
    </row>
    <row r="857" spans="1:3" ht="15.75" customHeight="1" x14ac:dyDescent="0.3">
      <c r="A857" s="18"/>
      <c r="B857" s="18"/>
      <c r="C857" s="18"/>
    </row>
    <row r="858" spans="1:3" ht="15.75" customHeight="1" x14ac:dyDescent="0.3">
      <c r="A858" s="18"/>
      <c r="B858" s="18"/>
      <c r="C858" s="18"/>
    </row>
    <row r="859" spans="1:3" ht="15.75" customHeight="1" x14ac:dyDescent="0.3">
      <c r="A859" s="18"/>
      <c r="B859" s="18"/>
      <c r="C859" s="18"/>
    </row>
    <row r="860" spans="1:3" ht="15.75" customHeight="1" x14ac:dyDescent="0.3">
      <c r="A860" s="18"/>
      <c r="B860" s="18"/>
      <c r="C860" s="18"/>
    </row>
    <row r="861" spans="1:3" ht="15.75" customHeight="1" x14ac:dyDescent="0.3">
      <c r="A861" s="18"/>
      <c r="B861" s="18"/>
      <c r="C861" s="18"/>
    </row>
    <row r="862" spans="1:3" ht="15.75" customHeight="1" x14ac:dyDescent="0.3">
      <c r="A862" s="18"/>
      <c r="B862" s="18"/>
      <c r="C862" s="18"/>
    </row>
    <row r="863" spans="1:3" ht="15.75" customHeight="1" x14ac:dyDescent="0.3">
      <c r="A863" s="18"/>
      <c r="B863" s="18"/>
      <c r="C863" s="18"/>
    </row>
    <row r="864" spans="1:3" ht="15.75" customHeight="1" x14ac:dyDescent="0.3">
      <c r="A864" s="18"/>
      <c r="B864" s="18"/>
      <c r="C864" s="18"/>
    </row>
    <row r="865" spans="1:3" ht="15.75" customHeight="1" x14ac:dyDescent="0.3">
      <c r="A865" s="18"/>
      <c r="B865" s="18"/>
      <c r="C865" s="18"/>
    </row>
    <row r="866" spans="1:3" ht="15.75" customHeight="1" x14ac:dyDescent="0.3">
      <c r="A866" s="18"/>
      <c r="B866" s="18"/>
      <c r="C866" s="18"/>
    </row>
    <row r="867" spans="1:3" ht="15.75" customHeight="1" x14ac:dyDescent="0.3">
      <c r="A867" s="18"/>
      <c r="B867" s="18"/>
      <c r="C867" s="18"/>
    </row>
    <row r="868" spans="1:3" ht="15.75" customHeight="1" x14ac:dyDescent="0.3">
      <c r="A868" s="18"/>
      <c r="B868" s="18"/>
      <c r="C868" s="18"/>
    </row>
    <row r="869" spans="1:3" ht="15.75" customHeight="1" x14ac:dyDescent="0.3">
      <c r="A869" s="18"/>
      <c r="B869" s="18"/>
      <c r="C869" s="18"/>
    </row>
    <row r="870" spans="1:3" ht="15.75" customHeight="1" x14ac:dyDescent="0.3">
      <c r="A870" s="18"/>
      <c r="B870" s="18"/>
      <c r="C870" s="18"/>
    </row>
    <row r="871" spans="1:3" ht="15.75" customHeight="1" x14ac:dyDescent="0.3">
      <c r="A871" s="18"/>
      <c r="B871" s="18"/>
      <c r="C871" s="18"/>
    </row>
    <row r="872" spans="1:3" ht="15.75" customHeight="1" x14ac:dyDescent="0.3">
      <c r="A872" s="18"/>
      <c r="B872" s="18"/>
      <c r="C872" s="18"/>
    </row>
    <row r="873" spans="1:3" ht="15.75" customHeight="1" x14ac:dyDescent="0.3">
      <c r="A873" s="18"/>
      <c r="B873" s="18"/>
      <c r="C873" s="18"/>
    </row>
    <row r="874" spans="1:3" ht="15.75" customHeight="1" x14ac:dyDescent="0.3">
      <c r="A874" s="18"/>
      <c r="B874" s="18"/>
      <c r="C874" s="18"/>
    </row>
    <row r="875" spans="1:3" ht="15.75" customHeight="1" x14ac:dyDescent="0.3">
      <c r="A875" s="18"/>
      <c r="B875" s="18"/>
      <c r="C875" s="18"/>
    </row>
    <row r="876" spans="1:3" ht="15.75" customHeight="1" x14ac:dyDescent="0.3">
      <c r="A876" s="18"/>
      <c r="B876" s="18"/>
      <c r="C876" s="18"/>
    </row>
    <row r="877" spans="1:3" ht="15.75" customHeight="1" x14ac:dyDescent="0.3">
      <c r="A877" s="18"/>
      <c r="B877" s="18"/>
      <c r="C877" s="18"/>
    </row>
    <row r="878" spans="1:3" ht="15.75" customHeight="1" x14ac:dyDescent="0.3">
      <c r="A878" s="18"/>
      <c r="B878" s="18"/>
      <c r="C878" s="18"/>
    </row>
    <row r="879" spans="1:3" ht="15.75" customHeight="1" x14ac:dyDescent="0.3">
      <c r="A879" s="18"/>
      <c r="B879" s="18"/>
      <c r="C879" s="18"/>
    </row>
    <row r="880" spans="1:3" ht="15.75" customHeight="1" x14ac:dyDescent="0.3">
      <c r="A880" s="18"/>
      <c r="B880" s="18"/>
      <c r="C880" s="18"/>
    </row>
    <row r="881" spans="1:3" ht="15.75" customHeight="1" x14ac:dyDescent="0.3">
      <c r="A881" s="18"/>
      <c r="B881" s="18"/>
      <c r="C881" s="18"/>
    </row>
    <row r="882" spans="1:3" ht="15.75" customHeight="1" x14ac:dyDescent="0.3">
      <c r="A882" s="18"/>
      <c r="B882" s="18"/>
      <c r="C882" s="18"/>
    </row>
    <row r="883" spans="1:3" ht="15.75" customHeight="1" x14ac:dyDescent="0.3">
      <c r="A883" s="18"/>
      <c r="B883" s="18"/>
      <c r="C883" s="18"/>
    </row>
    <row r="884" spans="1:3" ht="15.75" customHeight="1" x14ac:dyDescent="0.3">
      <c r="A884" s="18"/>
      <c r="B884" s="18"/>
      <c r="C884" s="18"/>
    </row>
    <row r="885" spans="1:3" ht="15.75" customHeight="1" x14ac:dyDescent="0.3">
      <c r="A885" s="18"/>
      <c r="B885" s="18"/>
      <c r="C885" s="18"/>
    </row>
    <row r="886" spans="1:3" ht="15.75" customHeight="1" x14ac:dyDescent="0.3">
      <c r="A886" s="18"/>
      <c r="B886" s="18"/>
      <c r="C886" s="18"/>
    </row>
    <row r="887" spans="1:3" ht="15.75" customHeight="1" x14ac:dyDescent="0.3">
      <c r="A887" s="18"/>
      <c r="B887" s="18"/>
      <c r="C887" s="18"/>
    </row>
    <row r="888" spans="1:3" ht="15.75" customHeight="1" x14ac:dyDescent="0.3">
      <c r="A888" s="18"/>
      <c r="B888" s="18"/>
      <c r="C888" s="18"/>
    </row>
    <row r="889" spans="1:3" ht="15.75" customHeight="1" x14ac:dyDescent="0.3">
      <c r="A889" s="18"/>
      <c r="B889" s="18"/>
      <c r="C889" s="18"/>
    </row>
    <row r="890" spans="1:3" ht="15.75" customHeight="1" x14ac:dyDescent="0.3">
      <c r="A890" s="18"/>
      <c r="B890" s="18"/>
      <c r="C890" s="18"/>
    </row>
    <row r="891" spans="1:3" ht="15.75" customHeight="1" x14ac:dyDescent="0.3">
      <c r="A891" s="18"/>
      <c r="B891" s="18"/>
      <c r="C891" s="18"/>
    </row>
    <row r="892" spans="1:3" ht="15.75" customHeight="1" x14ac:dyDescent="0.3">
      <c r="A892" s="18"/>
      <c r="B892" s="18"/>
      <c r="C892" s="18"/>
    </row>
    <row r="893" spans="1:3" ht="15.75" customHeight="1" x14ac:dyDescent="0.3">
      <c r="A893" s="18"/>
      <c r="B893" s="18"/>
      <c r="C893" s="18"/>
    </row>
    <row r="894" spans="1:3" ht="15.75" customHeight="1" x14ac:dyDescent="0.3">
      <c r="A894" s="18"/>
      <c r="B894" s="18"/>
      <c r="C894" s="18"/>
    </row>
    <row r="895" spans="1:3" ht="15.75" customHeight="1" x14ac:dyDescent="0.3">
      <c r="A895" s="18"/>
      <c r="B895" s="18"/>
      <c r="C895" s="18"/>
    </row>
    <row r="896" spans="1:3" ht="15.75" customHeight="1" x14ac:dyDescent="0.3">
      <c r="A896" s="18"/>
      <c r="B896" s="18"/>
      <c r="C896" s="18"/>
    </row>
    <row r="897" spans="1:3" ht="15.75" customHeight="1" x14ac:dyDescent="0.3">
      <c r="A897" s="18"/>
      <c r="B897" s="18"/>
      <c r="C897" s="18"/>
    </row>
    <row r="898" spans="1:3" ht="15.75" customHeight="1" x14ac:dyDescent="0.3">
      <c r="A898" s="18"/>
      <c r="B898" s="18"/>
      <c r="C898" s="18"/>
    </row>
    <row r="899" spans="1:3" ht="15.75" customHeight="1" x14ac:dyDescent="0.3">
      <c r="A899" s="18"/>
      <c r="B899" s="18"/>
      <c r="C899" s="18"/>
    </row>
    <row r="900" spans="1:3" ht="15.75" customHeight="1" x14ac:dyDescent="0.3">
      <c r="A900" s="18"/>
      <c r="B900" s="18"/>
      <c r="C900" s="18"/>
    </row>
    <row r="901" spans="1:3" ht="15.75" customHeight="1" x14ac:dyDescent="0.3">
      <c r="A901" s="18"/>
      <c r="B901" s="18"/>
      <c r="C901" s="18"/>
    </row>
    <row r="902" spans="1:3" ht="15.75" customHeight="1" x14ac:dyDescent="0.3">
      <c r="A902" s="18"/>
      <c r="B902" s="18"/>
      <c r="C902" s="18"/>
    </row>
    <row r="903" spans="1:3" ht="15.75" customHeight="1" x14ac:dyDescent="0.3">
      <c r="A903" s="18"/>
      <c r="B903" s="18"/>
      <c r="C903" s="18"/>
    </row>
    <row r="904" spans="1:3" ht="15.75" customHeight="1" x14ac:dyDescent="0.3">
      <c r="A904" s="18"/>
      <c r="B904" s="18"/>
      <c r="C904" s="18"/>
    </row>
    <row r="905" spans="1:3" ht="15.75" customHeight="1" x14ac:dyDescent="0.3">
      <c r="A905" s="18"/>
      <c r="B905" s="18"/>
      <c r="C905" s="18"/>
    </row>
    <row r="906" spans="1:3" ht="15.75" customHeight="1" x14ac:dyDescent="0.3">
      <c r="A906" s="18"/>
      <c r="B906" s="18"/>
      <c r="C906" s="18"/>
    </row>
    <row r="907" spans="1:3" ht="15.75" customHeight="1" x14ac:dyDescent="0.3">
      <c r="A907" s="18"/>
      <c r="B907" s="18"/>
      <c r="C907" s="18"/>
    </row>
    <row r="908" spans="1:3" ht="15.75" customHeight="1" x14ac:dyDescent="0.3">
      <c r="A908" s="18"/>
      <c r="B908" s="18"/>
      <c r="C908" s="18"/>
    </row>
    <row r="909" spans="1:3" ht="15.75" customHeight="1" x14ac:dyDescent="0.3">
      <c r="A909" s="18"/>
      <c r="B909" s="18"/>
      <c r="C909" s="18"/>
    </row>
    <row r="910" spans="1:3" ht="15.75" customHeight="1" x14ac:dyDescent="0.3">
      <c r="A910" s="18"/>
      <c r="B910" s="18"/>
      <c r="C910" s="18"/>
    </row>
    <row r="911" spans="1:3" ht="15.75" customHeight="1" x14ac:dyDescent="0.3">
      <c r="A911" s="18"/>
      <c r="B911" s="18"/>
      <c r="C911" s="18"/>
    </row>
    <row r="912" spans="1:3" ht="15.75" customHeight="1" x14ac:dyDescent="0.3">
      <c r="A912" s="18"/>
      <c r="B912" s="18"/>
      <c r="C912" s="18"/>
    </row>
    <row r="913" spans="1:3" ht="15.75" customHeight="1" x14ac:dyDescent="0.3">
      <c r="A913" s="18"/>
      <c r="B913" s="18"/>
      <c r="C913" s="18"/>
    </row>
    <row r="914" spans="1:3" ht="15.75" customHeight="1" x14ac:dyDescent="0.3">
      <c r="A914" s="18"/>
      <c r="B914" s="18"/>
      <c r="C914" s="18"/>
    </row>
    <row r="915" spans="1:3" ht="15.75" customHeight="1" x14ac:dyDescent="0.3">
      <c r="A915" s="18"/>
      <c r="B915" s="18"/>
      <c r="C915" s="18"/>
    </row>
    <row r="916" spans="1:3" ht="15.75" customHeight="1" x14ac:dyDescent="0.3">
      <c r="A916" s="18"/>
      <c r="B916" s="18"/>
      <c r="C916" s="18"/>
    </row>
    <row r="917" spans="1:3" ht="15.75" customHeight="1" x14ac:dyDescent="0.3">
      <c r="A917" s="18"/>
      <c r="B917" s="18"/>
      <c r="C917" s="18"/>
    </row>
    <row r="918" spans="1:3" ht="15.75" customHeight="1" x14ac:dyDescent="0.3">
      <c r="A918" s="18"/>
      <c r="B918" s="18"/>
      <c r="C918" s="18"/>
    </row>
    <row r="919" spans="1:3" ht="15.75" customHeight="1" x14ac:dyDescent="0.3">
      <c r="A919" s="18"/>
      <c r="B919" s="18"/>
      <c r="C919" s="18"/>
    </row>
    <row r="920" spans="1:3" ht="15.75" customHeight="1" x14ac:dyDescent="0.3">
      <c r="A920" s="18"/>
      <c r="B920" s="18"/>
      <c r="C920" s="18"/>
    </row>
    <row r="921" spans="1:3" ht="15.75" customHeight="1" x14ac:dyDescent="0.3">
      <c r="A921" s="18"/>
      <c r="B921" s="18"/>
      <c r="C921" s="18"/>
    </row>
    <row r="922" spans="1:3" ht="15.75" customHeight="1" x14ac:dyDescent="0.3">
      <c r="A922" s="18"/>
      <c r="B922" s="18"/>
      <c r="C922" s="18"/>
    </row>
    <row r="923" spans="1:3" ht="15.75" customHeight="1" x14ac:dyDescent="0.3">
      <c r="A923" s="18"/>
      <c r="B923" s="18"/>
      <c r="C923" s="18"/>
    </row>
    <row r="924" spans="1:3" ht="15.75" customHeight="1" x14ac:dyDescent="0.3">
      <c r="A924" s="18"/>
      <c r="B924" s="18"/>
      <c r="C924" s="18"/>
    </row>
    <row r="925" spans="1:3" ht="15.75" customHeight="1" x14ac:dyDescent="0.3">
      <c r="A925" s="18"/>
      <c r="B925" s="18"/>
      <c r="C925" s="18"/>
    </row>
    <row r="926" spans="1:3" ht="15.75" customHeight="1" x14ac:dyDescent="0.3">
      <c r="A926" s="18"/>
      <c r="B926" s="18"/>
      <c r="C926" s="18"/>
    </row>
    <row r="927" spans="1:3" ht="15.75" customHeight="1" x14ac:dyDescent="0.3">
      <c r="A927" s="18"/>
      <c r="B927" s="18"/>
      <c r="C927" s="18"/>
    </row>
    <row r="928" spans="1:3" ht="15.75" customHeight="1" x14ac:dyDescent="0.3">
      <c r="A928" s="18"/>
      <c r="B928" s="18"/>
      <c r="C928" s="18"/>
    </row>
    <row r="929" spans="1:3" ht="15.75" customHeight="1" x14ac:dyDescent="0.3">
      <c r="A929" s="18"/>
      <c r="B929" s="18"/>
      <c r="C929" s="18"/>
    </row>
    <row r="930" spans="1:3" ht="15.75" customHeight="1" x14ac:dyDescent="0.3">
      <c r="A930" s="18"/>
      <c r="B930" s="18"/>
      <c r="C930" s="18"/>
    </row>
    <row r="931" spans="1:3" ht="15.75" customHeight="1" x14ac:dyDescent="0.3">
      <c r="A931" s="18"/>
      <c r="B931" s="18"/>
      <c r="C931" s="18"/>
    </row>
    <row r="932" spans="1:3" ht="15.75" customHeight="1" x14ac:dyDescent="0.3">
      <c r="A932" s="18"/>
      <c r="B932" s="18"/>
      <c r="C932" s="18"/>
    </row>
    <row r="933" spans="1:3" ht="15.75" customHeight="1" x14ac:dyDescent="0.3">
      <c r="A933" s="18"/>
      <c r="B933" s="18"/>
      <c r="C933" s="18"/>
    </row>
    <row r="934" spans="1:3" ht="15.75" customHeight="1" x14ac:dyDescent="0.3">
      <c r="A934" s="18"/>
      <c r="B934" s="18"/>
      <c r="C934" s="18"/>
    </row>
    <row r="935" spans="1:3" ht="15.75" customHeight="1" x14ac:dyDescent="0.3">
      <c r="A935" s="18"/>
      <c r="B935" s="18"/>
      <c r="C935" s="18"/>
    </row>
    <row r="936" spans="1:3" ht="15.75" customHeight="1" x14ac:dyDescent="0.3">
      <c r="A936" s="18"/>
      <c r="B936" s="18"/>
      <c r="C936" s="18"/>
    </row>
    <row r="937" spans="1:3" ht="15.75" customHeight="1" x14ac:dyDescent="0.3">
      <c r="A937" s="18"/>
      <c r="B937" s="18"/>
      <c r="C937" s="18"/>
    </row>
    <row r="938" spans="1:3" ht="15.75" customHeight="1" x14ac:dyDescent="0.3">
      <c r="A938" s="18"/>
      <c r="B938" s="18"/>
      <c r="C938" s="18"/>
    </row>
    <row r="939" spans="1:3" ht="15.75" customHeight="1" x14ac:dyDescent="0.3">
      <c r="A939" s="18"/>
      <c r="B939" s="18"/>
      <c r="C939" s="18"/>
    </row>
    <row r="940" spans="1:3" ht="15.75" customHeight="1" x14ac:dyDescent="0.3">
      <c r="A940" s="18"/>
      <c r="B940" s="18"/>
      <c r="C940" s="18"/>
    </row>
    <row r="941" spans="1:3" ht="15.75" customHeight="1" x14ac:dyDescent="0.3">
      <c r="A941" s="18"/>
      <c r="B941" s="18"/>
      <c r="C941" s="18"/>
    </row>
    <row r="942" spans="1:3" ht="15.75" customHeight="1" x14ac:dyDescent="0.3">
      <c r="A942" s="18"/>
      <c r="B942" s="18"/>
      <c r="C942" s="18"/>
    </row>
    <row r="943" spans="1:3" ht="15.75" customHeight="1" x14ac:dyDescent="0.3">
      <c r="A943" s="18"/>
      <c r="B943" s="18"/>
      <c r="C943" s="18"/>
    </row>
    <row r="944" spans="1:3" ht="15.75" customHeight="1" x14ac:dyDescent="0.3">
      <c r="A944" s="18"/>
      <c r="B944" s="18"/>
      <c r="C944" s="18"/>
    </row>
    <row r="945" spans="1:3" ht="15.75" customHeight="1" x14ac:dyDescent="0.3">
      <c r="A945" s="18"/>
      <c r="B945" s="18"/>
      <c r="C945" s="18"/>
    </row>
    <row r="946" spans="1:3" ht="15.75" customHeight="1" x14ac:dyDescent="0.3">
      <c r="A946" s="18"/>
      <c r="B946" s="18"/>
      <c r="C946" s="18"/>
    </row>
    <row r="947" spans="1:3" ht="15.75" customHeight="1" x14ac:dyDescent="0.3">
      <c r="A947" s="18"/>
      <c r="B947" s="18"/>
      <c r="C947" s="18"/>
    </row>
    <row r="948" spans="1:3" ht="15.75" customHeight="1" x14ac:dyDescent="0.3">
      <c r="A948" s="18"/>
      <c r="B948" s="18"/>
      <c r="C948" s="18"/>
    </row>
    <row r="949" spans="1:3" ht="15.75" customHeight="1" x14ac:dyDescent="0.3">
      <c r="A949" s="18"/>
      <c r="B949" s="18"/>
      <c r="C949" s="18"/>
    </row>
    <row r="950" spans="1:3" ht="15.75" customHeight="1" x14ac:dyDescent="0.3">
      <c r="A950" s="18"/>
      <c r="B950" s="18"/>
      <c r="C950" s="18"/>
    </row>
    <row r="951" spans="1:3" ht="15.75" customHeight="1" x14ac:dyDescent="0.3">
      <c r="A951" s="18"/>
      <c r="B951" s="18"/>
      <c r="C951" s="18"/>
    </row>
    <row r="952" spans="1:3" ht="15.75" customHeight="1" x14ac:dyDescent="0.3">
      <c r="A952" s="18"/>
      <c r="B952" s="18"/>
      <c r="C952" s="18"/>
    </row>
    <row r="953" spans="1:3" ht="15.75" customHeight="1" x14ac:dyDescent="0.3">
      <c r="A953" s="18"/>
      <c r="B953" s="18"/>
      <c r="C953" s="18"/>
    </row>
    <row r="954" spans="1:3" ht="15.75" customHeight="1" x14ac:dyDescent="0.3">
      <c r="A954" s="18"/>
      <c r="B954" s="18"/>
      <c r="C954" s="18"/>
    </row>
    <row r="955" spans="1:3" ht="15.75" customHeight="1" x14ac:dyDescent="0.3">
      <c r="A955" s="18"/>
      <c r="B955" s="18"/>
      <c r="C955" s="18"/>
    </row>
    <row r="956" spans="1:3" ht="15.75" customHeight="1" x14ac:dyDescent="0.3">
      <c r="A956" s="18"/>
      <c r="B956" s="18"/>
      <c r="C956" s="18"/>
    </row>
    <row r="957" spans="1:3" ht="15.75" customHeight="1" x14ac:dyDescent="0.3">
      <c r="A957" s="18"/>
      <c r="B957" s="18"/>
      <c r="C957" s="18"/>
    </row>
    <row r="958" spans="1:3" ht="15.75" customHeight="1" x14ac:dyDescent="0.3">
      <c r="A958" s="18"/>
      <c r="B958" s="18"/>
      <c r="C958" s="18"/>
    </row>
    <row r="959" spans="1:3" ht="15.75" customHeight="1" x14ac:dyDescent="0.3">
      <c r="A959" s="18"/>
      <c r="B959" s="18"/>
      <c r="C959" s="18"/>
    </row>
    <row r="960" spans="1:3" ht="15.75" customHeight="1" x14ac:dyDescent="0.3">
      <c r="A960" s="18"/>
      <c r="B960" s="18"/>
      <c r="C960" s="18"/>
    </row>
    <row r="961" spans="1:3" ht="15.75" customHeight="1" x14ac:dyDescent="0.3">
      <c r="A961" s="18"/>
      <c r="B961" s="18"/>
      <c r="C961" s="18"/>
    </row>
    <row r="962" spans="1:3" ht="15.75" customHeight="1" x14ac:dyDescent="0.3">
      <c r="A962" s="18"/>
      <c r="B962" s="18"/>
      <c r="C962" s="18"/>
    </row>
    <row r="963" spans="1:3" ht="15.75" customHeight="1" x14ac:dyDescent="0.3">
      <c r="A963" s="18"/>
      <c r="B963" s="18"/>
      <c r="C963" s="18"/>
    </row>
    <row r="964" spans="1:3" ht="15.75" customHeight="1" x14ac:dyDescent="0.3">
      <c r="A964" s="18"/>
      <c r="B964" s="18"/>
      <c r="C964" s="18"/>
    </row>
    <row r="965" spans="1:3" ht="15.75" customHeight="1" x14ac:dyDescent="0.3">
      <c r="A965" s="18"/>
      <c r="B965" s="18"/>
      <c r="C965" s="18"/>
    </row>
    <row r="966" spans="1:3" ht="15.75" customHeight="1" x14ac:dyDescent="0.3">
      <c r="A966" s="18"/>
      <c r="B966" s="18"/>
      <c r="C966" s="18"/>
    </row>
    <row r="967" spans="1:3" ht="15.75" customHeight="1" x14ac:dyDescent="0.3">
      <c r="A967" s="18"/>
      <c r="B967" s="18"/>
      <c r="C967" s="18"/>
    </row>
    <row r="968" spans="1:3" ht="15.75" customHeight="1" x14ac:dyDescent="0.3">
      <c r="A968" s="18"/>
      <c r="B968" s="18"/>
      <c r="C968" s="18"/>
    </row>
    <row r="969" spans="1:3" ht="15.75" customHeight="1" x14ac:dyDescent="0.3">
      <c r="A969" s="18"/>
      <c r="B969" s="18"/>
      <c r="C969" s="18"/>
    </row>
    <row r="970" spans="1:3" ht="15.75" customHeight="1" x14ac:dyDescent="0.3">
      <c r="A970" s="18"/>
      <c r="B970" s="18"/>
      <c r="C970" s="18"/>
    </row>
    <row r="971" spans="1:3" ht="15.75" customHeight="1" x14ac:dyDescent="0.3">
      <c r="A971" s="18"/>
      <c r="B971" s="18"/>
      <c r="C971" s="18"/>
    </row>
    <row r="972" spans="1:3" ht="15.75" customHeight="1" x14ac:dyDescent="0.3">
      <c r="A972" s="18"/>
      <c r="B972" s="18"/>
      <c r="C972" s="18"/>
    </row>
    <row r="973" spans="1:3" ht="15.75" customHeight="1" x14ac:dyDescent="0.3">
      <c r="A973" s="18"/>
      <c r="B973" s="18"/>
      <c r="C973" s="18"/>
    </row>
    <row r="974" spans="1:3" ht="15.75" customHeight="1" x14ac:dyDescent="0.3">
      <c r="A974" s="18"/>
      <c r="B974" s="18"/>
      <c r="C974" s="18"/>
    </row>
    <row r="975" spans="1:3" ht="15.75" customHeight="1" x14ac:dyDescent="0.3">
      <c r="A975" s="18"/>
      <c r="B975" s="18"/>
      <c r="C975" s="18"/>
    </row>
    <row r="976" spans="1:3" ht="15.75" customHeight="1" x14ac:dyDescent="0.3">
      <c r="A976" s="18"/>
      <c r="B976" s="18"/>
      <c r="C976" s="18"/>
    </row>
    <row r="977" spans="1:3" ht="15.75" customHeight="1" x14ac:dyDescent="0.3">
      <c r="A977" s="18"/>
      <c r="B977" s="18"/>
      <c r="C977" s="18"/>
    </row>
    <row r="978" spans="1:3" ht="15.75" customHeight="1" x14ac:dyDescent="0.3">
      <c r="A978" s="18"/>
      <c r="B978" s="18"/>
      <c r="C978" s="18"/>
    </row>
    <row r="979" spans="1:3" ht="15.75" customHeight="1" x14ac:dyDescent="0.3">
      <c r="A979" s="18"/>
      <c r="B979" s="18"/>
      <c r="C979" s="18"/>
    </row>
    <row r="980" spans="1:3" ht="15.75" customHeight="1" x14ac:dyDescent="0.3">
      <c r="A980" s="18"/>
      <c r="B980" s="18"/>
      <c r="C980" s="18"/>
    </row>
    <row r="981" spans="1:3" ht="15.75" customHeight="1" x14ac:dyDescent="0.3">
      <c r="A981" s="18"/>
      <c r="B981" s="18"/>
      <c r="C981" s="18"/>
    </row>
    <row r="982" spans="1:3" ht="15.75" customHeight="1" x14ac:dyDescent="0.3">
      <c r="A982" s="18"/>
      <c r="B982" s="18"/>
      <c r="C982" s="18"/>
    </row>
    <row r="983" spans="1:3" ht="15.75" customHeight="1" x14ac:dyDescent="0.3">
      <c r="A983" s="18"/>
      <c r="B983" s="18"/>
      <c r="C983" s="18"/>
    </row>
    <row r="984" spans="1:3" ht="15.75" customHeight="1" x14ac:dyDescent="0.3">
      <c r="A984" s="18"/>
      <c r="B984" s="18"/>
      <c r="C984" s="18"/>
    </row>
    <row r="985" spans="1:3" ht="15.75" customHeight="1" x14ac:dyDescent="0.3">
      <c r="A985" s="18"/>
      <c r="B985" s="18"/>
      <c r="C985" s="18"/>
    </row>
    <row r="986" spans="1:3" ht="15.75" customHeight="1" x14ac:dyDescent="0.3">
      <c r="A986" s="18"/>
      <c r="B986" s="18"/>
      <c r="C986" s="18"/>
    </row>
    <row r="987" spans="1:3" ht="15.75" customHeight="1" x14ac:dyDescent="0.3">
      <c r="A987" s="18"/>
      <c r="B987" s="18"/>
      <c r="C987" s="18"/>
    </row>
    <row r="988" spans="1:3" ht="15.75" customHeight="1" x14ac:dyDescent="0.3">
      <c r="A988" s="18"/>
      <c r="B988" s="18"/>
      <c r="C988" s="18"/>
    </row>
    <row r="989" spans="1:3" ht="15.75" customHeight="1" x14ac:dyDescent="0.3">
      <c r="A989" s="18"/>
      <c r="B989" s="18"/>
      <c r="C989" s="18"/>
    </row>
    <row r="990" spans="1:3" ht="15.75" customHeight="1" x14ac:dyDescent="0.3">
      <c r="A990" s="18"/>
      <c r="B990" s="18"/>
      <c r="C990" s="18"/>
    </row>
    <row r="991" spans="1:3" ht="15.75" customHeight="1" x14ac:dyDescent="0.3">
      <c r="A991" s="18"/>
      <c r="B991" s="18"/>
      <c r="C991" s="18"/>
    </row>
    <row r="992" spans="1:3" ht="15.75" customHeight="1" x14ac:dyDescent="0.3">
      <c r="A992" s="18"/>
      <c r="B992" s="18"/>
      <c r="C992" s="18"/>
    </row>
    <row r="993" spans="1:3" ht="15.75" customHeight="1" x14ac:dyDescent="0.3">
      <c r="A993" s="18"/>
      <c r="B993" s="18"/>
      <c r="C993" s="18"/>
    </row>
    <row r="994" spans="1:3" ht="15.75" customHeight="1" x14ac:dyDescent="0.3">
      <c r="A994" s="18"/>
      <c r="B994" s="18"/>
      <c r="C994" s="18"/>
    </row>
    <row r="995" spans="1:3" ht="15.75" customHeight="1" x14ac:dyDescent="0.3">
      <c r="A995" s="18"/>
      <c r="B995" s="18"/>
      <c r="C995" s="18"/>
    </row>
    <row r="996" spans="1:3" ht="15.75" customHeight="1" x14ac:dyDescent="0.3">
      <c r="A996" s="18"/>
      <c r="B996" s="18"/>
      <c r="C996" s="18"/>
    </row>
    <row r="997" spans="1:3" ht="15.75" customHeight="1" x14ac:dyDescent="0.3">
      <c r="A997" s="18"/>
      <c r="B997" s="18"/>
      <c r="C997" s="18"/>
    </row>
    <row r="998" spans="1:3" ht="15.75" customHeight="1" x14ac:dyDescent="0.3">
      <c r="A998" s="18"/>
      <c r="C998" s="18"/>
    </row>
    <row r="999" spans="1:3" ht="15.75" customHeight="1" x14ac:dyDescent="0.3">
      <c r="A999" s="18"/>
    </row>
    <row r="1000" spans="1:3" ht="15.75" customHeight="1" x14ac:dyDescent="0.3">
      <c r="A1000" s="18"/>
    </row>
    <row r="1001" spans="1:3" ht="15.75" customHeight="1" x14ac:dyDescent="0.3">
      <c r="A1001" s="18"/>
    </row>
  </sheetData>
  <mergeCells count="4">
    <mergeCell ref="B2:C3"/>
    <mergeCell ref="D2:I2"/>
    <mergeCell ref="D3:I3"/>
    <mergeCell ref="B15:F16"/>
  </mergeCells>
  <phoneticPr fontId="37" type="noConversion"/>
  <dataValidations count="1">
    <dataValidation type="list" allowBlank="1" showInputMessage="1" showErrorMessage="1" sqref="D5:J13" xr:uid="{00000000-0002-0000-0000-000000000000}">
      <formula1>"Yes,No"</formula1>
    </dataValidation>
  </dataValidations>
  <pageMargins left="0.75000000000000011" right="0.25" top="1.1437500000000003" bottom="1.1437500000000003" header="0.75000000000000011" footer="0.75000000000000011"/>
  <pageSetup fitToWidth="0" fitToHeight="0" orientation="landscape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16"/>
  <sheetViews>
    <sheetView zoomScale="32" zoomScaleNormal="32" workbookViewId="0">
      <selection activeCell="B18" sqref="B18"/>
    </sheetView>
  </sheetViews>
  <sheetFormatPr defaultColWidth="8.59765625" defaultRowHeight="15" customHeight="1" x14ac:dyDescent="0.25"/>
  <cols>
    <col min="1" max="1" width="5.59765625" style="9" customWidth="1"/>
    <col min="2" max="2" width="24.8984375" style="9" customWidth="1"/>
    <col min="3" max="3" width="15" style="9" customWidth="1"/>
    <col min="4" max="4" width="10.09765625" style="9" customWidth="1"/>
    <col min="5" max="5" width="10.3984375" style="9" customWidth="1"/>
    <col min="6" max="6" width="12.3984375" style="9" customWidth="1"/>
    <col min="7" max="7" width="10.3984375" style="9" customWidth="1"/>
    <col min="8" max="9" width="10" style="9" customWidth="1"/>
    <col min="10" max="10" width="15.8984375" style="9" customWidth="1"/>
    <col min="11" max="11" width="12.8984375" style="9" customWidth="1"/>
    <col min="12" max="12" width="23" style="9" customWidth="1"/>
    <col min="13" max="1005" width="12.8984375" style="9" customWidth="1"/>
    <col min="1006" max="1006" width="8.59765625" style="9" customWidth="1"/>
    <col min="1007" max="16384" width="8.59765625" style="9"/>
  </cols>
  <sheetData>
    <row r="1" spans="1:13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3" ht="36.75" customHeight="1" x14ac:dyDescent="0.25">
      <c r="A2" s="147" t="s">
        <v>0</v>
      </c>
      <c r="B2" s="147"/>
      <c r="C2" s="158" t="s">
        <v>18</v>
      </c>
      <c r="D2" s="159"/>
      <c r="E2" s="159"/>
      <c r="F2" s="159"/>
      <c r="G2" s="159"/>
      <c r="H2" s="159"/>
      <c r="I2" s="159"/>
      <c r="J2" s="160"/>
    </row>
    <row r="3" spans="1:13" ht="21" customHeight="1" x14ac:dyDescent="0.25">
      <c r="A3" s="147"/>
      <c r="B3" s="147"/>
      <c r="C3" s="161" t="s">
        <v>53</v>
      </c>
      <c r="D3" s="162"/>
      <c r="E3" s="162"/>
      <c r="F3" s="162"/>
      <c r="G3" s="162"/>
      <c r="H3" s="162"/>
      <c r="I3" s="162"/>
      <c r="J3" s="163"/>
    </row>
    <row r="4" spans="1:13" ht="60" customHeight="1" x14ac:dyDescent="0.4">
      <c r="A4" s="58"/>
      <c r="B4" s="54" t="s">
        <v>56</v>
      </c>
      <c r="C4" s="55" t="s">
        <v>77</v>
      </c>
      <c r="D4" s="56" t="s">
        <v>78</v>
      </c>
      <c r="E4" s="56" t="s">
        <v>79</v>
      </c>
      <c r="F4" s="56" t="s">
        <v>80</v>
      </c>
      <c r="G4" s="56" t="s">
        <v>81</v>
      </c>
      <c r="H4" s="56" t="s">
        <v>82</v>
      </c>
      <c r="I4" s="55" t="s">
        <v>83</v>
      </c>
      <c r="J4" s="57" t="s">
        <v>84</v>
      </c>
      <c r="L4" s="97" t="s">
        <v>98</v>
      </c>
      <c r="M4" s="97" t="s">
        <v>55</v>
      </c>
    </row>
    <row r="5" spans="1:13" ht="58.5" customHeight="1" x14ac:dyDescent="0.25">
      <c r="A5" s="59">
        <v>1</v>
      </c>
      <c r="B5" s="83" t="s">
        <v>70</v>
      </c>
      <c r="C5" s="36" t="s">
        <v>19</v>
      </c>
      <c r="D5" s="36"/>
      <c r="E5" s="36"/>
      <c r="F5" s="37"/>
      <c r="G5" s="37"/>
      <c r="H5" s="37" t="s">
        <v>20</v>
      </c>
      <c r="I5" s="37" t="s">
        <v>21</v>
      </c>
      <c r="J5" s="94" t="s">
        <v>85</v>
      </c>
      <c r="L5" s="51" t="s">
        <v>38</v>
      </c>
      <c r="M5" s="53">
        <f>COUNTIF(Table3[[PLO 1]:[PLO 7]],L5)</f>
        <v>0</v>
      </c>
    </row>
    <row r="6" spans="1:13" ht="36" customHeight="1" x14ac:dyDescent="0.25">
      <c r="A6" s="60">
        <v>2</v>
      </c>
      <c r="B6" s="84" t="s">
        <v>71</v>
      </c>
      <c r="C6" s="36"/>
      <c r="D6" s="36"/>
      <c r="E6" s="36"/>
      <c r="F6" s="37"/>
      <c r="G6" s="37"/>
      <c r="H6" s="38"/>
      <c r="I6" s="37"/>
      <c r="J6" s="94" t="s">
        <v>85</v>
      </c>
      <c r="L6" s="52" t="s">
        <v>24</v>
      </c>
      <c r="M6" s="53">
        <f>COUNTIF(Table3[[PLO 1]:[PLO 7]],L6)</f>
        <v>0</v>
      </c>
    </row>
    <row r="7" spans="1:13" ht="36" customHeight="1" x14ac:dyDescent="0.25">
      <c r="A7" s="60">
        <v>3</v>
      </c>
      <c r="B7" s="83" t="s">
        <v>72</v>
      </c>
      <c r="C7" s="36"/>
      <c r="D7" s="36"/>
      <c r="E7" s="37"/>
      <c r="F7" s="37"/>
      <c r="G7" s="37"/>
      <c r="H7" s="37"/>
      <c r="I7" s="37"/>
      <c r="J7" s="94" t="s">
        <v>85</v>
      </c>
      <c r="L7" s="52" t="s">
        <v>21</v>
      </c>
      <c r="M7" s="53">
        <f>COUNTIF(Table3[[PLO 1]:[PLO 7]],L7)</f>
        <v>1</v>
      </c>
    </row>
    <row r="8" spans="1:13" ht="36" customHeight="1" x14ac:dyDescent="0.25">
      <c r="A8" s="60">
        <v>4</v>
      </c>
      <c r="B8" s="84" t="s">
        <v>76</v>
      </c>
      <c r="C8" s="36"/>
      <c r="D8" s="36"/>
      <c r="E8" s="37"/>
      <c r="F8" s="37" t="s">
        <v>34</v>
      </c>
      <c r="G8" s="37"/>
      <c r="H8" s="37"/>
      <c r="I8" s="37" t="s">
        <v>22</v>
      </c>
      <c r="J8" s="94" t="s">
        <v>85</v>
      </c>
      <c r="L8" s="52" t="s">
        <v>29</v>
      </c>
      <c r="M8" s="53">
        <f>COUNTIF(Table3[[PLO 1]:[PLO 7]],L8)</f>
        <v>0</v>
      </c>
    </row>
    <row r="9" spans="1:13" ht="36" customHeight="1" x14ac:dyDescent="0.25">
      <c r="A9" s="60">
        <v>5</v>
      </c>
      <c r="B9" s="84" t="s">
        <v>92</v>
      </c>
      <c r="C9" s="36"/>
      <c r="D9" s="36"/>
      <c r="E9" s="37"/>
      <c r="F9" s="37"/>
      <c r="G9" s="37"/>
      <c r="H9" s="37"/>
      <c r="I9" s="37"/>
      <c r="J9" s="94" t="s">
        <v>86</v>
      </c>
      <c r="L9" s="52" t="s">
        <v>34</v>
      </c>
      <c r="M9" s="53">
        <f>COUNTIF(Table3[[PLO 1]:[PLO 7]],L9)</f>
        <v>1</v>
      </c>
    </row>
    <row r="10" spans="1:13" ht="36" customHeight="1" x14ac:dyDescent="0.25">
      <c r="A10" s="60">
        <v>6</v>
      </c>
      <c r="B10" s="83" t="s">
        <v>95</v>
      </c>
      <c r="C10" s="37"/>
      <c r="D10" s="37"/>
      <c r="E10" s="37"/>
      <c r="F10" s="37"/>
      <c r="G10" s="37"/>
      <c r="H10" s="37" t="s">
        <v>19</v>
      </c>
      <c r="I10" s="37"/>
      <c r="J10" s="94" t="s">
        <v>90</v>
      </c>
      <c r="L10" s="52" t="s">
        <v>22</v>
      </c>
      <c r="M10" s="53">
        <f>COUNTIF(Table3[[PLO 1]:[PLO 7]],L10)</f>
        <v>2</v>
      </c>
    </row>
    <row r="11" spans="1:13" ht="36" customHeight="1" x14ac:dyDescent="0.25">
      <c r="A11" s="60">
        <v>7</v>
      </c>
      <c r="B11" s="84" t="s">
        <v>93</v>
      </c>
      <c r="C11" s="37"/>
      <c r="D11" s="37" t="s">
        <v>22</v>
      </c>
      <c r="E11" s="37"/>
      <c r="F11" s="37"/>
      <c r="G11" s="37"/>
      <c r="H11" s="38"/>
      <c r="I11" s="37" t="s">
        <v>36</v>
      </c>
      <c r="J11" s="94" t="s">
        <v>86</v>
      </c>
      <c r="L11" s="52" t="s">
        <v>42</v>
      </c>
      <c r="M11" s="53">
        <f>COUNTIF(Table3[[PLO 1]:[PLO 7]],L11)</f>
        <v>0</v>
      </c>
    </row>
    <row r="12" spans="1:13" ht="36" customHeight="1" x14ac:dyDescent="0.25">
      <c r="A12" s="60">
        <v>8</v>
      </c>
      <c r="B12" s="83" t="s">
        <v>73</v>
      </c>
      <c r="C12" s="37"/>
      <c r="D12" s="37"/>
      <c r="E12" s="37"/>
      <c r="F12" s="37"/>
      <c r="G12" s="37"/>
      <c r="H12" s="37"/>
      <c r="I12" s="37"/>
      <c r="J12" s="94" t="s">
        <v>90</v>
      </c>
      <c r="L12" s="52" t="s">
        <v>19</v>
      </c>
      <c r="M12" s="53">
        <f>COUNTIF(Table3[[PLO 1]:[PLO 7]],L12)</f>
        <v>3</v>
      </c>
    </row>
    <row r="13" spans="1:13" ht="36" customHeight="1" x14ac:dyDescent="0.25">
      <c r="A13" s="60">
        <v>9</v>
      </c>
      <c r="B13" s="84" t="s">
        <v>94</v>
      </c>
      <c r="C13" s="37"/>
      <c r="D13" s="37"/>
      <c r="E13" s="37"/>
      <c r="F13" s="37"/>
      <c r="G13" s="37"/>
      <c r="H13" s="37"/>
      <c r="I13" s="37"/>
      <c r="J13" s="94" t="s">
        <v>86</v>
      </c>
      <c r="L13" s="52" t="s">
        <v>20</v>
      </c>
      <c r="M13" s="53">
        <f>COUNTIF(Table3[[PLO 1]:[PLO 7]],L13)</f>
        <v>1</v>
      </c>
    </row>
    <row r="14" spans="1:13" ht="36" customHeight="1" x14ac:dyDescent="0.25">
      <c r="A14" s="60">
        <v>10</v>
      </c>
      <c r="B14" s="84" t="s">
        <v>91</v>
      </c>
      <c r="C14" s="37"/>
      <c r="D14" s="37"/>
      <c r="E14" s="37"/>
      <c r="F14" s="37"/>
      <c r="G14" s="37"/>
      <c r="H14" s="37"/>
      <c r="I14" s="37"/>
      <c r="J14" s="94" t="s">
        <v>86</v>
      </c>
      <c r="L14" s="52" t="s">
        <v>30</v>
      </c>
      <c r="M14" s="53">
        <f>COUNTIF(Table3[[PLO 1]:[PLO 7]],L14)</f>
        <v>0</v>
      </c>
    </row>
    <row r="15" spans="1:13" ht="36" customHeight="1" x14ac:dyDescent="0.25">
      <c r="A15" s="60">
        <v>11</v>
      </c>
      <c r="B15" s="83" t="s">
        <v>74</v>
      </c>
      <c r="C15" s="37"/>
      <c r="D15" s="37"/>
      <c r="E15" s="37"/>
      <c r="F15" s="37"/>
      <c r="G15" s="37"/>
      <c r="H15" s="37"/>
      <c r="I15" s="37"/>
      <c r="J15" s="94" t="s">
        <v>89</v>
      </c>
      <c r="L15" s="52" t="s">
        <v>35</v>
      </c>
      <c r="M15" s="53">
        <f>COUNTIF(Table3[[PLO 1]:[PLO 7]],L15)</f>
        <v>0</v>
      </c>
    </row>
    <row r="16" spans="1:13" ht="36" customHeight="1" x14ac:dyDescent="0.25">
      <c r="A16" s="60">
        <v>12</v>
      </c>
      <c r="B16" s="84" t="s">
        <v>75</v>
      </c>
      <c r="C16" s="37"/>
      <c r="D16" s="37"/>
      <c r="E16" s="37"/>
      <c r="F16" s="37"/>
      <c r="G16" s="37"/>
      <c r="H16" s="38"/>
      <c r="I16" s="37"/>
      <c r="J16" s="94" t="s">
        <v>90</v>
      </c>
      <c r="L16" s="52" t="s">
        <v>39</v>
      </c>
      <c r="M16" s="53">
        <f>COUNTIF(Table3[[PLO 1]:[PLO 7]],L16)</f>
        <v>0</v>
      </c>
    </row>
    <row r="17" spans="1:15" ht="36" customHeight="1" x14ac:dyDescent="0.25">
      <c r="A17" s="60">
        <v>13</v>
      </c>
      <c r="B17" s="83" t="s">
        <v>99</v>
      </c>
      <c r="C17" s="37"/>
      <c r="D17" s="37"/>
      <c r="E17" s="37"/>
      <c r="F17" s="37"/>
      <c r="G17" s="37"/>
      <c r="H17" s="37"/>
      <c r="I17" s="37"/>
      <c r="J17" s="94" t="s">
        <v>90</v>
      </c>
      <c r="L17" s="52" t="s">
        <v>43</v>
      </c>
      <c r="M17" s="53">
        <f>COUNTIF(Table3[[PLO 1]:[PLO 7]],L17)</f>
        <v>0</v>
      </c>
    </row>
    <row r="18" spans="1:15" ht="36" customHeight="1" x14ac:dyDescent="0.25">
      <c r="A18" s="60">
        <v>14</v>
      </c>
      <c r="B18" s="15"/>
      <c r="C18" s="37"/>
      <c r="D18" s="37"/>
      <c r="E18" s="37"/>
      <c r="F18" s="37"/>
      <c r="G18" s="37"/>
      <c r="H18" s="37"/>
      <c r="I18" s="37"/>
      <c r="J18" s="14"/>
      <c r="L18" s="52" t="s">
        <v>46</v>
      </c>
      <c r="M18" s="53">
        <f>COUNTIF(Table3[[PLO 1]:[PLO 7]],L18)</f>
        <v>0</v>
      </c>
    </row>
    <row r="19" spans="1:15" ht="36" customHeight="1" x14ac:dyDescent="0.25">
      <c r="A19" s="60">
        <v>15</v>
      </c>
      <c r="B19" s="15"/>
      <c r="C19" s="37"/>
      <c r="D19" s="37"/>
      <c r="E19" s="37"/>
      <c r="F19" s="37"/>
      <c r="G19" s="37"/>
      <c r="H19" s="37"/>
      <c r="I19" s="37"/>
      <c r="J19" s="14"/>
      <c r="L19" s="52" t="s">
        <v>48</v>
      </c>
      <c r="M19" s="53">
        <f>COUNTIF(Table3[[PLO 1]:[PLO 7]],L19)</f>
        <v>0</v>
      </c>
    </row>
    <row r="20" spans="1:15" ht="36" customHeight="1" x14ac:dyDescent="0.25">
      <c r="A20" s="60">
        <v>16</v>
      </c>
      <c r="B20" s="13"/>
      <c r="C20" s="39"/>
      <c r="D20" s="39"/>
      <c r="E20" s="39"/>
      <c r="F20" s="39"/>
      <c r="G20" s="39"/>
      <c r="H20" s="39"/>
      <c r="I20" s="39"/>
      <c r="J20" s="14"/>
      <c r="L20" s="52" t="s">
        <v>50</v>
      </c>
      <c r="M20" s="53">
        <f>COUNTIF(Table3[[PLO 1]:[PLO 7]],L20)</f>
        <v>0</v>
      </c>
    </row>
    <row r="21" spans="1:15" ht="36" customHeight="1" x14ac:dyDescent="0.25">
      <c r="A21" s="60">
        <v>17</v>
      </c>
      <c r="B21" s="15"/>
      <c r="C21" s="39"/>
      <c r="D21" s="39"/>
      <c r="E21" s="39"/>
      <c r="F21" s="39"/>
      <c r="G21" s="39"/>
      <c r="H21" s="39"/>
      <c r="I21" s="39"/>
      <c r="J21" s="14"/>
      <c r="L21" s="52" t="s">
        <v>51</v>
      </c>
      <c r="M21" s="53">
        <f>COUNTIF(Table3[[PLO 1]:[PLO 7]],L21)</f>
        <v>0</v>
      </c>
    </row>
    <row r="22" spans="1:15" ht="36" customHeight="1" x14ac:dyDescent="0.25">
      <c r="A22" s="60">
        <v>18</v>
      </c>
      <c r="B22" s="13"/>
      <c r="C22" s="39"/>
      <c r="D22" s="39"/>
      <c r="E22" s="39"/>
      <c r="F22" s="39"/>
      <c r="G22" s="39"/>
      <c r="H22" s="39"/>
      <c r="I22" s="39"/>
      <c r="J22" s="14"/>
      <c r="L22" s="52" t="s">
        <v>52</v>
      </c>
      <c r="M22" s="53">
        <f>COUNTIF(Table3[[PLO 1]:[PLO 7]],L22)</f>
        <v>0</v>
      </c>
    </row>
    <row r="23" spans="1:15" ht="36" customHeight="1" x14ac:dyDescent="0.25">
      <c r="A23" s="60">
        <v>19</v>
      </c>
      <c r="B23" s="15"/>
      <c r="C23" s="39"/>
      <c r="D23" s="39"/>
      <c r="E23" s="39"/>
      <c r="F23" s="39"/>
      <c r="G23" s="39"/>
      <c r="H23" s="39"/>
      <c r="I23" s="39"/>
      <c r="J23" s="14"/>
      <c r="L23" s="52" t="s">
        <v>25</v>
      </c>
      <c r="M23" s="53">
        <f>COUNTIF(Table3[[PLO 1]:[PLO 7]],L23)</f>
        <v>0</v>
      </c>
    </row>
    <row r="24" spans="1:15" ht="36" customHeight="1" x14ac:dyDescent="0.25">
      <c r="A24" s="60">
        <v>20</v>
      </c>
      <c r="B24" s="15"/>
      <c r="C24" s="39"/>
      <c r="D24" s="39"/>
      <c r="E24" s="39"/>
      <c r="F24" s="39"/>
      <c r="G24" s="39"/>
      <c r="H24" s="39"/>
      <c r="I24" s="39"/>
      <c r="J24" s="14"/>
      <c r="L24" s="52" t="s">
        <v>27</v>
      </c>
      <c r="M24" s="53">
        <f>COUNTIF(Table3[[PLO 1]:[PLO 7]],L24)</f>
        <v>0</v>
      </c>
    </row>
    <row r="25" spans="1:15" ht="36" customHeight="1" x14ac:dyDescent="0.25">
      <c r="A25" s="60">
        <v>21</v>
      </c>
      <c r="B25" s="13"/>
      <c r="C25" s="36"/>
      <c r="D25" s="40"/>
      <c r="E25" s="40"/>
      <c r="F25" s="41"/>
      <c r="G25" s="40"/>
      <c r="H25" s="40"/>
      <c r="I25" s="41"/>
      <c r="J25" s="14"/>
      <c r="L25" s="52" t="s">
        <v>31</v>
      </c>
      <c r="M25" s="53">
        <f>COUNTIF(Table3[[PLO 1]:[PLO 7]],L25)</f>
        <v>0</v>
      </c>
    </row>
    <row r="26" spans="1:15" ht="36" customHeight="1" x14ac:dyDescent="0.25">
      <c r="A26" s="60">
        <v>22</v>
      </c>
      <c r="B26" s="15"/>
      <c r="C26" s="42"/>
      <c r="D26" s="43"/>
      <c r="E26" s="43"/>
      <c r="F26" s="44"/>
      <c r="G26" s="44"/>
      <c r="H26" s="44"/>
      <c r="I26" s="44"/>
      <c r="J26" s="14"/>
      <c r="L26" s="52" t="s">
        <v>36</v>
      </c>
      <c r="M26" s="53">
        <f>COUNTIF(Table3[[PLO 1]:[PLO 7]],L26)</f>
        <v>1</v>
      </c>
    </row>
    <row r="27" spans="1:15" ht="36" customHeight="1" x14ac:dyDescent="0.25">
      <c r="A27" s="60">
        <v>23</v>
      </c>
      <c r="B27" s="13"/>
      <c r="C27" s="42"/>
      <c r="D27" s="43"/>
      <c r="E27" s="45"/>
      <c r="F27" s="46"/>
      <c r="G27" s="44"/>
      <c r="H27" s="44"/>
      <c r="I27" s="44"/>
      <c r="J27" s="14"/>
      <c r="L27" s="52" t="s">
        <v>40</v>
      </c>
      <c r="M27" s="53">
        <f>COUNTIF(Table3[[PLO 1]:[PLO 7]],L27)</f>
        <v>0</v>
      </c>
    </row>
    <row r="28" spans="1:15" ht="36" customHeight="1" x14ac:dyDescent="0.25">
      <c r="A28" s="60">
        <v>24</v>
      </c>
      <c r="B28" s="15"/>
      <c r="C28" s="42"/>
      <c r="D28" s="43"/>
      <c r="E28" s="45"/>
      <c r="F28" s="46"/>
      <c r="G28" s="44"/>
      <c r="H28" s="44"/>
      <c r="I28" s="44"/>
      <c r="J28" s="14"/>
      <c r="L28" s="52" t="s">
        <v>44</v>
      </c>
      <c r="M28" s="53">
        <f>COUNTIF(Table3[[PLO 1]:[PLO 7]],L28)</f>
        <v>0</v>
      </c>
    </row>
    <row r="29" spans="1:15" ht="36" customHeight="1" thickBot="1" x14ac:dyDescent="0.3">
      <c r="A29" s="60">
        <v>25</v>
      </c>
      <c r="B29" s="15"/>
      <c r="C29" s="42"/>
      <c r="D29" s="43"/>
      <c r="E29" s="45"/>
      <c r="F29" s="46"/>
      <c r="G29" s="44"/>
      <c r="H29" s="44"/>
      <c r="I29" s="44"/>
      <c r="J29" s="14"/>
    </row>
    <row r="30" spans="1:15" ht="36" customHeight="1" thickTop="1" thickBot="1" x14ac:dyDescent="0.3">
      <c r="A30" s="60">
        <v>26</v>
      </c>
      <c r="B30" s="13"/>
      <c r="C30" s="42"/>
      <c r="D30" s="43"/>
      <c r="E30" s="45"/>
      <c r="F30" s="47"/>
      <c r="G30" s="48"/>
      <c r="H30" s="48"/>
      <c r="I30" s="48"/>
      <c r="J30" s="14"/>
      <c r="L30" s="95" t="s">
        <v>84</v>
      </c>
      <c r="M30" s="74" t="s">
        <v>88</v>
      </c>
    </row>
    <row r="31" spans="1:15" ht="36" customHeight="1" thickTop="1" x14ac:dyDescent="0.25">
      <c r="A31" s="60">
        <v>27</v>
      </c>
      <c r="B31" s="15"/>
      <c r="C31" s="39"/>
      <c r="D31" s="39"/>
      <c r="E31" s="39"/>
      <c r="F31" s="39"/>
      <c r="G31" s="39"/>
      <c r="H31" s="39"/>
      <c r="I31" s="39"/>
      <c r="J31" s="14"/>
      <c r="L31" s="96" t="s">
        <v>85</v>
      </c>
      <c r="M31" s="74">
        <f>COUNTIF(Table3[Type of Course],"GE")</f>
        <v>4</v>
      </c>
    </row>
    <row r="32" spans="1:15" ht="36" customHeight="1" x14ac:dyDescent="0.25">
      <c r="A32" s="60">
        <v>28</v>
      </c>
      <c r="B32" s="13"/>
      <c r="C32" s="39"/>
      <c r="D32" s="39"/>
      <c r="E32" s="39"/>
      <c r="F32" s="39"/>
      <c r="G32" s="39"/>
      <c r="H32" s="39"/>
      <c r="I32" s="39"/>
      <c r="J32" s="14"/>
      <c r="L32" s="96" t="s">
        <v>86</v>
      </c>
      <c r="M32" s="74">
        <f>COUNTIF(Table3[Type of Course],"Core")</f>
        <v>4</v>
      </c>
      <c r="O32" s="75"/>
    </row>
    <row r="33" spans="1:15" ht="36" customHeight="1" x14ac:dyDescent="0.25">
      <c r="A33" s="60">
        <v>29</v>
      </c>
      <c r="B33" s="15"/>
      <c r="C33" s="39"/>
      <c r="D33" s="39"/>
      <c r="E33" s="39"/>
      <c r="F33" s="39"/>
      <c r="G33" s="39"/>
      <c r="H33" s="39"/>
      <c r="I33" s="39"/>
      <c r="J33" s="14"/>
      <c r="L33" s="96" t="s">
        <v>87</v>
      </c>
      <c r="M33" s="74">
        <f>COUNTIF(Table3[Type of Course],"Elective")</f>
        <v>0</v>
      </c>
      <c r="O33" s="75"/>
    </row>
    <row r="34" spans="1:15" ht="36" customHeight="1" x14ac:dyDescent="0.25">
      <c r="A34" s="60">
        <v>30</v>
      </c>
      <c r="B34" s="15"/>
      <c r="C34" s="39"/>
      <c r="D34" s="39"/>
      <c r="E34" s="39"/>
      <c r="F34" s="39"/>
      <c r="G34" s="39"/>
      <c r="H34" s="39"/>
      <c r="I34" s="39"/>
      <c r="J34" s="14"/>
      <c r="L34" s="96" t="s">
        <v>89</v>
      </c>
      <c r="M34" s="74">
        <f>COUNTIF(Table3[Type of Course],"Core and GE")</f>
        <v>1</v>
      </c>
      <c r="O34" s="82"/>
    </row>
    <row r="35" spans="1:15" ht="36" customHeight="1" x14ac:dyDescent="0.25">
      <c r="A35" s="60">
        <v>31</v>
      </c>
      <c r="B35" s="13"/>
      <c r="C35" s="39"/>
      <c r="D35" s="39"/>
      <c r="E35" s="39"/>
      <c r="F35" s="39"/>
      <c r="G35" s="39"/>
      <c r="H35" s="39"/>
      <c r="I35" s="39"/>
      <c r="J35" s="14"/>
      <c r="L35" s="95" t="s">
        <v>97</v>
      </c>
      <c r="M35" s="74">
        <f>COUNTIF(Table3[Type of Course],"GE and Elective")</f>
        <v>4</v>
      </c>
    </row>
    <row r="36" spans="1:15" ht="36" customHeight="1" x14ac:dyDescent="0.25">
      <c r="A36" s="60">
        <v>32</v>
      </c>
      <c r="B36" s="15"/>
      <c r="C36" s="39"/>
      <c r="D36" s="39"/>
      <c r="E36" s="39"/>
      <c r="F36" s="39"/>
      <c r="G36" s="39"/>
      <c r="H36" s="39"/>
      <c r="I36" s="39"/>
      <c r="J36" s="14"/>
    </row>
    <row r="37" spans="1:15" ht="36" customHeight="1" x14ac:dyDescent="0.25">
      <c r="A37" s="60">
        <v>33</v>
      </c>
      <c r="B37" s="13"/>
      <c r="C37" s="39"/>
      <c r="D37" s="39"/>
      <c r="E37" s="39"/>
      <c r="F37" s="39"/>
      <c r="G37" s="39"/>
      <c r="H37" s="39"/>
      <c r="I37" s="39"/>
      <c r="J37" s="14"/>
    </row>
    <row r="38" spans="1:15" ht="36" customHeight="1" x14ac:dyDescent="0.25">
      <c r="A38" s="60">
        <v>34</v>
      </c>
      <c r="B38" s="15"/>
      <c r="C38" s="39"/>
      <c r="D38" s="39"/>
      <c r="E38" s="39"/>
      <c r="F38" s="39"/>
      <c r="G38" s="39"/>
      <c r="H38" s="39"/>
      <c r="I38" s="39"/>
      <c r="J38" s="14"/>
    </row>
    <row r="39" spans="1:15" ht="36" customHeight="1" x14ac:dyDescent="0.25">
      <c r="A39" s="60">
        <v>35</v>
      </c>
      <c r="B39" s="15"/>
      <c r="C39" s="39"/>
      <c r="D39" s="39"/>
      <c r="E39" s="39"/>
      <c r="F39" s="39"/>
      <c r="G39" s="39"/>
      <c r="H39" s="39"/>
      <c r="I39" s="39"/>
      <c r="J39" s="14"/>
    </row>
    <row r="40" spans="1:15" ht="36" customHeight="1" x14ac:dyDescent="0.25">
      <c r="A40" s="60">
        <v>36</v>
      </c>
      <c r="B40" s="13"/>
      <c r="C40" s="39"/>
      <c r="D40" s="39"/>
      <c r="E40" s="39"/>
      <c r="F40" s="39"/>
      <c r="G40" s="39"/>
      <c r="H40" s="39"/>
      <c r="I40" s="39"/>
      <c r="J40" s="14"/>
    </row>
    <row r="41" spans="1:15" ht="36" customHeight="1" x14ac:dyDescent="0.25">
      <c r="A41" s="60">
        <v>37</v>
      </c>
      <c r="B41" s="15"/>
      <c r="C41" s="39"/>
      <c r="D41" s="39"/>
      <c r="E41" s="39"/>
      <c r="F41" s="39"/>
      <c r="G41" s="39"/>
      <c r="H41" s="39"/>
      <c r="I41" s="39"/>
      <c r="J41" s="14"/>
    </row>
    <row r="42" spans="1:15" ht="36" customHeight="1" x14ac:dyDescent="0.25">
      <c r="A42" s="60">
        <v>38</v>
      </c>
      <c r="B42" s="13"/>
      <c r="C42" s="39"/>
      <c r="D42" s="39"/>
      <c r="E42" s="39"/>
      <c r="F42" s="39"/>
      <c r="G42" s="39"/>
      <c r="H42" s="39"/>
      <c r="I42" s="39"/>
      <c r="J42" s="14"/>
    </row>
    <row r="43" spans="1:15" ht="36" customHeight="1" x14ac:dyDescent="0.25">
      <c r="A43" s="60">
        <v>39</v>
      </c>
      <c r="B43" s="15"/>
      <c r="C43" s="39"/>
      <c r="D43" s="39"/>
      <c r="E43" s="39"/>
      <c r="F43" s="39"/>
      <c r="G43" s="39"/>
      <c r="H43" s="39"/>
      <c r="I43" s="39"/>
      <c r="J43" s="14"/>
    </row>
    <row r="44" spans="1:15" ht="36" customHeight="1" x14ac:dyDescent="0.25">
      <c r="A44" s="60">
        <v>40</v>
      </c>
      <c r="B44" s="15"/>
      <c r="C44" s="39"/>
      <c r="D44" s="39"/>
      <c r="E44" s="39"/>
      <c r="F44" s="39"/>
      <c r="G44" s="39"/>
      <c r="H44" s="39"/>
      <c r="I44" s="39"/>
      <c r="J44" s="14"/>
    </row>
    <row r="45" spans="1:15" ht="36" customHeight="1" x14ac:dyDescent="0.25">
      <c r="A45" s="60">
        <v>41</v>
      </c>
      <c r="B45" s="13"/>
      <c r="C45" s="39"/>
      <c r="D45" s="39"/>
      <c r="E45" s="39"/>
      <c r="F45" s="39"/>
      <c r="G45" s="39"/>
      <c r="H45" s="39"/>
      <c r="I45" s="39"/>
      <c r="J45" s="14"/>
    </row>
    <row r="46" spans="1:15" ht="36" customHeight="1" x14ac:dyDescent="0.25">
      <c r="A46" s="60">
        <v>42</v>
      </c>
      <c r="B46" s="15"/>
      <c r="C46" s="39"/>
      <c r="D46" s="39"/>
      <c r="E46" s="39"/>
      <c r="F46" s="39"/>
      <c r="G46" s="39"/>
      <c r="H46" s="39"/>
      <c r="I46" s="39"/>
      <c r="J46" s="14"/>
    </row>
    <row r="47" spans="1:15" ht="36" customHeight="1" x14ac:dyDescent="0.25">
      <c r="A47" s="60">
        <v>43</v>
      </c>
      <c r="B47" s="13"/>
      <c r="C47" s="39"/>
      <c r="D47" s="39"/>
      <c r="E47" s="39"/>
      <c r="F47" s="39"/>
      <c r="G47" s="39"/>
      <c r="H47" s="39"/>
      <c r="I47" s="39"/>
      <c r="J47" s="14"/>
    </row>
    <row r="48" spans="1:15" ht="36" customHeight="1" x14ac:dyDescent="0.25">
      <c r="A48" s="60">
        <v>44</v>
      </c>
      <c r="B48" s="15"/>
      <c r="C48" s="39"/>
      <c r="D48" s="39"/>
      <c r="E48" s="39"/>
      <c r="F48" s="39"/>
      <c r="G48" s="39"/>
      <c r="H48" s="39"/>
      <c r="I48" s="39"/>
      <c r="J48" s="14"/>
    </row>
    <row r="49" spans="1:10" ht="36" customHeight="1" x14ac:dyDescent="0.25">
      <c r="A49" s="60">
        <v>45</v>
      </c>
      <c r="B49" s="15"/>
      <c r="C49" s="39"/>
      <c r="D49" s="39"/>
      <c r="E49" s="39"/>
      <c r="F49" s="39"/>
      <c r="G49" s="39"/>
      <c r="H49" s="39"/>
      <c r="I49" s="39"/>
      <c r="J49" s="14"/>
    </row>
    <row r="50" spans="1:10" ht="36" customHeight="1" x14ac:dyDescent="0.25">
      <c r="A50" s="60">
        <v>46</v>
      </c>
      <c r="B50" s="13"/>
      <c r="C50" s="39"/>
      <c r="D50" s="39"/>
      <c r="E50" s="39"/>
      <c r="F50" s="39"/>
      <c r="G50" s="39"/>
      <c r="H50" s="39"/>
      <c r="I50" s="39"/>
      <c r="J50" s="14"/>
    </row>
    <row r="51" spans="1:10" ht="36" customHeight="1" x14ac:dyDescent="0.25">
      <c r="A51" s="60">
        <v>47</v>
      </c>
      <c r="B51" s="15"/>
      <c r="C51" s="39"/>
      <c r="D51" s="39"/>
      <c r="E51" s="39"/>
      <c r="F51" s="39"/>
      <c r="G51" s="39"/>
      <c r="H51" s="39"/>
      <c r="I51" s="39"/>
      <c r="J51" s="14"/>
    </row>
    <row r="52" spans="1:10" ht="36" customHeight="1" x14ac:dyDescent="0.25">
      <c r="A52" s="60">
        <v>48</v>
      </c>
      <c r="B52" s="13"/>
      <c r="C52" s="39"/>
      <c r="D52" s="39"/>
      <c r="E52" s="39"/>
      <c r="F52" s="39"/>
      <c r="G52" s="39"/>
      <c r="H52" s="39"/>
      <c r="I52" s="39"/>
      <c r="J52" s="14"/>
    </row>
    <row r="53" spans="1:10" ht="36" customHeight="1" x14ac:dyDescent="0.25">
      <c r="A53" s="60">
        <v>49</v>
      </c>
      <c r="B53" s="15"/>
      <c r="C53" s="39"/>
      <c r="D53" s="39"/>
      <c r="E53" s="39"/>
      <c r="F53" s="39"/>
      <c r="G53" s="39"/>
      <c r="H53" s="39"/>
      <c r="I53" s="39"/>
      <c r="J53" s="14"/>
    </row>
    <row r="54" spans="1:10" ht="36" customHeight="1" x14ac:dyDescent="0.25">
      <c r="A54" s="60">
        <v>50</v>
      </c>
      <c r="B54" s="15"/>
      <c r="C54" s="39"/>
      <c r="D54" s="39"/>
      <c r="E54" s="39"/>
      <c r="F54" s="39"/>
      <c r="G54" s="39"/>
      <c r="H54" s="39"/>
      <c r="I54" s="39"/>
      <c r="J54" s="14"/>
    </row>
    <row r="55" spans="1:10" ht="36" customHeight="1" x14ac:dyDescent="0.25">
      <c r="A55" s="60">
        <v>51</v>
      </c>
      <c r="B55" s="13"/>
      <c r="C55" s="39"/>
      <c r="D55" s="39"/>
      <c r="E55" s="39"/>
      <c r="F55" s="39"/>
      <c r="G55" s="39"/>
      <c r="H55" s="39"/>
      <c r="I55" s="39"/>
      <c r="J55" s="14"/>
    </row>
    <row r="56" spans="1:10" ht="36" customHeight="1" x14ac:dyDescent="0.25">
      <c r="A56" s="60">
        <v>52</v>
      </c>
      <c r="B56" s="15"/>
      <c r="C56" s="39"/>
      <c r="D56" s="39"/>
      <c r="E56" s="39"/>
      <c r="F56" s="39"/>
      <c r="G56" s="39"/>
      <c r="H56" s="39"/>
      <c r="I56" s="39"/>
      <c r="J56" s="14"/>
    </row>
    <row r="57" spans="1:10" ht="36" customHeight="1" x14ac:dyDescent="0.25">
      <c r="A57" s="60">
        <v>53</v>
      </c>
      <c r="B57" s="13"/>
      <c r="C57" s="39"/>
      <c r="D57" s="39"/>
      <c r="E57" s="39"/>
      <c r="F57" s="39"/>
      <c r="G57" s="39"/>
      <c r="H57" s="39"/>
      <c r="I57" s="39"/>
      <c r="J57" s="14"/>
    </row>
    <row r="58" spans="1:10" ht="36" customHeight="1" x14ac:dyDescent="0.25">
      <c r="A58" s="60">
        <v>54</v>
      </c>
      <c r="B58" s="15"/>
      <c r="C58" s="39"/>
      <c r="D58" s="39"/>
      <c r="E58" s="39"/>
      <c r="F58" s="39"/>
      <c r="G58" s="39"/>
      <c r="H58" s="39"/>
      <c r="I58" s="39"/>
      <c r="J58" s="14"/>
    </row>
    <row r="59" spans="1:10" ht="36" customHeight="1" x14ac:dyDescent="0.25">
      <c r="A59" s="60">
        <v>55</v>
      </c>
      <c r="B59" s="15"/>
      <c r="C59" s="39"/>
      <c r="D59" s="39"/>
      <c r="E59" s="39"/>
      <c r="F59" s="39"/>
      <c r="G59" s="39"/>
      <c r="H59" s="39"/>
      <c r="I59" s="39"/>
      <c r="J59" s="14"/>
    </row>
    <row r="60" spans="1:10" ht="36" customHeight="1" x14ac:dyDescent="0.25">
      <c r="A60" s="60">
        <v>56</v>
      </c>
      <c r="B60" s="13"/>
      <c r="C60" s="39"/>
      <c r="D60" s="39"/>
      <c r="E60" s="39"/>
      <c r="F60" s="39"/>
      <c r="G60" s="39"/>
      <c r="H60" s="39"/>
      <c r="I60" s="39"/>
      <c r="J60" s="14"/>
    </row>
    <row r="61" spans="1:10" ht="36" customHeight="1" x14ac:dyDescent="0.25">
      <c r="A61" s="60">
        <v>57</v>
      </c>
      <c r="B61" s="15"/>
      <c r="C61" s="39"/>
      <c r="D61" s="39"/>
      <c r="E61" s="39"/>
      <c r="F61" s="39"/>
      <c r="G61" s="39"/>
      <c r="H61" s="39"/>
      <c r="I61" s="39"/>
      <c r="J61" s="14"/>
    </row>
    <row r="62" spans="1:10" ht="36" customHeight="1" x14ac:dyDescent="0.25">
      <c r="A62" s="60">
        <v>58</v>
      </c>
      <c r="B62" s="13"/>
      <c r="C62" s="39"/>
      <c r="D62" s="39"/>
      <c r="E62" s="39"/>
      <c r="F62" s="39"/>
      <c r="G62" s="39"/>
      <c r="H62" s="39"/>
      <c r="I62" s="39"/>
      <c r="J62" s="14"/>
    </row>
    <row r="63" spans="1:10" ht="36" customHeight="1" x14ac:dyDescent="0.25">
      <c r="A63" s="60">
        <v>59</v>
      </c>
      <c r="B63" s="15"/>
      <c r="C63" s="39"/>
      <c r="D63" s="39"/>
      <c r="E63" s="39"/>
      <c r="F63" s="39"/>
      <c r="G63" s="39"/>
      <c r="H63" s="39"/>
      <c r="I63" s="39"/>
      <c r="J63" s="14"/>
    </row>
    <row r="64" spans="1:10" ht="36" customHeight="1" x14ac:dyDescent="0.25">
      <c r="A64" s="60">
        <v>60</v>
      </c>
      <c r="B64" s="15"/>
      <c r="C64" s="39"/>
      <c r="D64" s="39"/>
      <c r="E64" s="39"/>
      <c r="F64" s="39"/>
      <c r="G64" s="39"/>
      <c r="H64" s="39"/>
      <c r="I64" s="39"/>
      <c r="J64" s="14"/>
    </row>
    <row r="65" spans="1:10" ht="36" customHeight="1" x14ac:dyDescent="0.25">
      <c r="A65" s="60">
        <v>61</v>
      </c>
      <c r="B65" s="13"/>
      <c r="C65" s="39"/>
      <c r="D65" s="39"/>
      <c r="E65" s="39"/>
      <c r="F65" s="39"/>
      <c r="G65" s="39"/>
      <c r="H65" s="39"/>
      <c r="I65" s="39"/>
      <c r="J65" s="14"/>
    </row>
    <row r="66" spans="1:10" ht="36" customHeight="1" x14ac:dyDescent="0.25">
      <c r="A66" s="60">
        <v>62</v>
      </c>
      <c r="B66" s="15"/>
      <c r="C66" s="39"/>
      <c r="D66" s="39"/>
      <c r="E66" s="39"/>
      <c r="F66" s="39"/>
      <c r="G66" s="39"/>
      <c r="H66" s="39"/>
      <c r="I66" s="39"/>
      <c r="J66" s="14"/>
    </row>
    <row r="67" spans="1:10" ht="36" customHeight="1" x14ac:dyDescent="0.25">
      <c r="A67" s="60">
        <v>63</v>
      </c>
      <c r="B67" s="13"/>
      <c r="C67" s="39"/>
      <c r="D67" s="39"/>
      <c r="E67" s="39"/>
      <c r="F67" s="39"/>
      <c r="G67" s="39"/>
      <c r="H67" s="39"/>
      <c r="I67" s="39"/>
      <c r="J67" s="14"/>
    </row>
    <row r="68" spans="1:10" ht="36" customHeight="1" x14ac:dyDescent="0.25">
      <c r="A68" s="60">
        <v>64</v>
      </c>
      <c r="B68" s="15"/>
      <c r="C68" s="39"/>
      <c r="D68" s="39"/>
      <c r="E68" s="39"/>
      <c r="F68" s="39"/>
      <c r="G68" s="39"/>
      <c r="H68" s="39"/>
      <c r="I68" s="39"/>
      <c r="J68" s="14"/>
    </row>
    <row r="69" spans="1:10" ht="36" customHeight="1" x14ac:dyDescent="0.25">
      <c r="A69" s="60">
        <v>65</v>
      </c>
      <c r="B69" s="15"/>
      <c r="C69" s="39"/>
      <c r="D69" s="39"/>
      <c r="E69" s="39"/>
      <c r="F69" s="39"/>
      <c r="G69" s="39"/>
      <c r="H69" s="39"/>
      <c r="I69" s="39"/>
      <c r="J69" s="14"/>
    </row>
    <row r="70" spans="1:10" ht="36" customHeight="1" x14ac:dyDescent="0.25">
      <c r="A70" s="60">
        <v>66</v>
      </c>
      <c r="B70" s="13"/>
      <c r="C70" s="39"/>
      <c r="D70" s="39"/>
      <c r="E70" s="39"/>
      <c r="F70" s="39"/>
      <c r="G70" s="39"/>
      <c r="H70" s="39"/>
      <c r="I70" s="39"/>
      <c r="J70" s="14"/>
    </row>
    <row r="71" spans="1:10" ht="36" customHeight="1" x14ac:dyDescent="0.25">
      <c r="A71" s="60">
        <v>67</v>
      </c>
      <c r="B71" s="15"/>
      <c r="C71" s="39"/>
      <c r="D71" s="39"/>
      <c r="E71" s="39"/>
      <c r="F71" s="39"/>
      <c r="G71" s="39"/>
      <c r="H71" s="39"/>
      <c r="I71" s="39"/>
      <c r="J71" s="14"/>
    </row>
    <row r="72" spans="1:10" ht="36" customHeight="1" x14ac:dyDescent="0.25">
      <c r="A72" s="60">
        <v>68</v>
      </c>
      <c r="B72" s="13"/>
      <c r="C72" s="39"/>
      <c r="D72" s="39"/>
      <c r="E72" s="39"/>
      <c r="F72" s="39"/>
      <c r="G72" s="39"/>
      <c r="H72" s="39"/>
      <c r="I72" s="39"/>
      <c r="J72" s="14"/>
    </row>
    <row r="73" spans="1:10" ht="36" customHeight="1" x14ac:dyDescent="0.25">
      <c r="A73" s="60">
        <v>69</v>
      </c>
      <c r="B73" s="15"/>
      <c r="C73" s="39"/>
      <c r="D73" s="39"/>
      <c r="E73" s="39"/>
      <c r="F73" s="39"/>
      <c r="G73" s="39"/>
      <c r="H73" s="39"/>
      <c r="I73" s="39"/>
      <c r="J73" s="14"/>
    </row>
    <row r="74" spans="1:10" ht="36" customHeight="1" x14ac:dyDescent="0.25">
      <c r="A74" s="60">
        <v>70</v>
      </c>
      <c r="B74" s="15"/>
      <c r="C74" s="39"/>
      <c r="D74" s="39"/>
      <c r="E74" s="39"/>
      <c r="F74" s="39"/>
      <c r="G74" s="39"/>
      <c r="H74" s="39"/>
      <c r="I74" s="39"/>
      <c r="J74" s="14"/>
    </row>
    <row r="75" spans="1:10" ht="36" customHeight="1" x14ac:dyDescent="0.25">
      <c r="A75" s="60">
        <v>71</v>
      </c>
      <c r="B75" s="13"/>
      <c r="C75" s="39"/>
      <c r="D75" s="39"/>
      <c r="E75" s="39"/>
      <c r="F75" s="39"/>
      <c r="G75" s="39"/>
      <c r="H75" s="39"/>
      <c r="I75" s="39"/>
      <c r="J75" s="14"/>
    </row>
    <row r="76" spans="1:10" ht="36" customHeight="1" x14ac:dyDescent="0.25">
      <c r="A76" s="60">
        <v>72</v>
      </c>
      <c r="B76" s="15"/>
      <c r="C76" s="39"/>
      <c r="D76" s="39"/>
      <c r="E76" s="39"/>
      <c r="F76" s="39"/>
      <c r="G76" s="39"/>
      <c r="H76" s="39"/>
      <c r="I76" s="39"/>
      <c r="J76" s="14"/>
    </row>
    <row r="77" spans="1:10" ht="36" customHeight="1" x14ac:dyDescent="0.25">
      <c r="A77" s="60">
        <v>73</v>
      </c>
      <c r="B77" s="13"/>
      <c r="C77" s="39"/>
      <c r="D77" s="39"/>
      <c r="E77" s="39"/>
      <c r="F77" s="39"/>
      <c r="G77" s="39"/>
      <c r="H77" s="39"/>
      <c r="I77" s="39"/>
      <c r="J77" s="14"/>
    </row>
    <row r="78" spans="1:10" ht="36" customHeight="1" x14ac:dyDescent="0.25">
      <c r="A78" s="60">
        <v>74</v>
      </c>
      <c r="B78" s="15"/>
      <c r="C78" s="39"/>
      <c r="D78" s="39"/>
      <c r="E78" s="39"/>
      <c r="F78" s="39"/>
      <c r="G78" s="39"/>
      <c r="H78" s="39"/>
      <c r="I78" s="39"/>
      <c r="J78" s="14"/>
    </row>
    <row r="79" spans="1:10" ht="36" customHeight="1" x14ac:dyDescent="0.25">
      <c r="A79" s="60">
        <v>75</v>
      </c>
      <c r="B79" s="15"/>
      <c r="C79" s="39"/>
      <c r="D79" s="39"/>
      <c r="E79" s="39"/>
      <c r="F79" s="39"/>
      <c r="G79" s="39"/>
      <c r="H79" s="39"/>
      <c r="I79" s="39"/>
      <c r="J79" s="14"/>
    </row>
    <row r="80" spans="1:10" ht="36" customHeight="1" x14ac:dyDescent="0.25">
      <c r="A80" s="60">
        <v>76</v>
      </c>
      <c r="B80" s="13"/>
      <c r="C80" s="39"/>
      <c r="D80" s="39"/>
      <c r="E80" s="39"/>
      <c r="F80" s="39"/>
      <c r="G80" s="39"/>
      <c r="H80" s="39"/>
      <c r="I80" s="39"/>
      <c r="J80" s="14"/>
    </row>
    <row r="81" spans="1:10" ht="36" customHeight="1" x14ac:dyDescent="0.25">
      <c r="A81" s="60">
        <v>77</v>
      </c>
      <c r="B81" s="15"/>
      <c r="C81" s="39"/>
      <c r="D81" s="39"/>
      <c r="E81" s="39"/>
      <c r="F81" s="39"/>
      <c r="G81" s="39"/>
      <c r="H81" s="39"/>
      <c r="I81" s="39"/>
      <c r="J81" s="14"/>
    </row>
    <row r="82" spans="1:10" ht="36" customHeight="1" x14ac:dyDescent="0.25">
      <c r="A82" s="60">
        <v>78</v>
      </c>
      <c r="B82" s="13"/>
      <c r="C82" s="39"/>
      <c r="D82" s="39"/>
      <c r="E82" s="39"/>
      <c r="F82" s="39"/>
      <c r="G82" s="39"/>
      <c r="H82" s="39"/>
      <c r="I82" s="39"/>
      <c r="J82" s="14"/>
    </row>
    <row r="83" spans="1:10" ht="36" customHeight="1" x14ac:dyDescent="0.25">
      <c r="A83" s="60">
        <v>79</v>
      </c>
      <c r="B83" s="15"/>
      <c r="C83" s="39"/>
      <c r="D83" s="39"/>
      <c r="E83" s="39"/>
      <c r="F83" s="39"/>
      <c r="G83" s="39"/>
      <c r="H83" s="39"/>
      <c r="I83" s="39"/>
      <c r="J83" s="14"/>
    </row>
    <row r="84" spans="1:10" ht="36" customHeight="1" x14ac:dyDescent="0.25">
      <c r="A84" s="60">
        <v>80</v>
      </c>
      <c r="B84" s="15"/>
      <c r="C84" s="39"/>
      <c r="D84" s="39"/>
      <c r="E84" s="39"/>
      <c r="F84" s="39"/>
      <c r="G84" s="39"/>
      <c r="H84" s="39"/>
      <c r="I84" s="39"/>
      <c r="J84" s="14"/>
    </row>
    <row r="85" spans="1:10" ht="36" customHeight="1" x14ac:dyDescent="0.25">
      <c r="A85" s="60">
        <v>81</v>
      </c>
      <c r="B85" s="13"/>
      <c r="C85" s="39"/>
      <c r="D85" s="39"/>
      <c r="E85" s="39"/>
      <c r="F85" s="39"/>
      <c r="G85" s="39"/>
      <c r="H85" s="39"/>
      <c r="I85" s="39"/>
      <c r="J85" s="14"/>
    </row>
    <row r="86" spans="1:10" ht="36" customHeight="1" x14ac:dyDescent="0.25">
      <c r="A86" s="60">
        <v>82</v>
      </c>
      <c r="B86" s="15"/>
      <c r="C86" s="39"/>
      <c r="D86" s="39"/>
      <c r="E86" s="39"/>
      <c r="F86" s="39"/>
      <c r="G86" s="39"/>
      <c r="H86" s="39"/>
      <c r="I86" s="39"/>
      <c r="J86" s="14"/>
    </row>
    <row r="87" spans="1:10" ht="36" customHeight="1" x14ac:dyDescent="0.25">
      <c r="A87" s="60">
        <v>83</v>
      </c>
      <c r="B87" s="13"/>
      <c r="C87" s="39"/>
      <c r="D87" s="39"/>
      <c r="E87" s="39"/>
      <c r="F87" s="39"/>
      <c r="G87" s="39"/>
      <c r="H87" s="39"/>
      <c r="I87" s="39"/>
      <c r="J87" s="14"/>
    </row>
    <row r="88" spans="1:10" ht="36" customHeight="1" x14ac:dyDescent="0.25">
      <c r="A88" s="60">
        <v>84</v>
      </c>
      <c r="B88" s="15"/>
      <c r="C88" s="39"/>
      <c r="D88" s="39"/>
      <c r="E88" s="39"/>
      <c r="F88" s="39"/>
      <c r="G88" s="39"/>
      <c r="H88" s="39"/>
      <c r="I88" s="39"/>
      <c r="J88" s="14"/>
    </row>
    <row r="89" spans="1:10" ht="36" customHeight="1" x14ac:dyDescent="0.25">
      <c r="A89" s="60">
        <v>85</v>
      </c>
      <c r="B89" s="15"/>
      <c r="C89" s="39"/>
      <c r="D89" s="39"/>
      <c r="E89" s="39"/>
      <c r="F89" s="39"/>
      <c r="G89" s="39"/>
      <c r="H89" s="39"/>
      <c r="I89" s="39"/>
      <c r="J89" s="14"/>
    </row>
    <row r="90" spans="1:10" ht="36" customHeight="1" x14ac:dyDescent="0.25">
      <c r="A90" s="60">
        <v>86</v>
      </c>
      <c r="B90" s="13"/>
      <c r="C90" s="39"/>
      <c r="D90" s="39"/>
      <c r="E90" s="39"/>
      <c r="F90" s="39"/>
      <c r="G90" s="39"/>
      <c r="H90" s="39"/>
      <c r="I90" s="39"/>
      <c r="J90" s="14"/>
    </row>
    <row r="91" spans="1:10" ht="36" customHeight="1" x14ac:dyDescent="0.25">
      <c r="A91" s="60">
        <v>87</v>
      </c>
      <c r="B91" s="15"/>
      <c r="C91" s="39"/>
      <c r="D91" s="39"/>
      <c r="E91" s="39"/>
      <c r="F91" s="39"/>
      <c r="G91" s="39"/>
      <c r="H91" s="39"/>
      <c r="I91" s="39"/>
      <c r="J91" s="14"/>
    </row>
    <row r="92" spans="1:10" ht="36" customHeight="1" x14ac:dyDescent="0.25">
      <c r="A92" s="60">
        <v>88</v>
      </c>
      <c r="B92" s="13"/>
      <c r="C92" s="39"/>
      <c r="D92" s="39"/>
      <c r="E92" s="39"/>
      <c r="F92" s="39"/>
      <c r="G92" s="39"/>
      <c r="H92" s="39"/>
      <c r="I92" s="39"/>
      <c r="J92" s="14"/>
    </row>
    <row r="93" spans="1:10" ht="36" customHeight="1" x14ac:dyDescent="0.25">
      <c r="A93" s="60">
        <v>89</v>
      </c>
      <c r="B93" s="15"/>
      <c r="C93" s="39"/>
      <c r="D93" s="39"/>
      <c r="E93" s="39"/>
      <c r="F93" s="39"/>
      <c r="G93" s="39"/>
      <c r="H93" s="39"/>
      <c r="I93" s="39"/>
      <c r="J93" s="14"/>
    </row>
    <row r="94" spans="1:10" ht="36" customHeight="1" x14ac:dyDescent="0.25">
      <c r="A94" s="60">
        <v>90</v>
      </c>
      <c r="B94" s="15"/>
      <c r="C94" s="39"/>
      <c r="D94" s="39"/>
      <c r="E94" s="39"/>
      <c r="F94" s="39"/>
      <c r="G94" s="39"/>
      <c r="H94" s="39"/>
      <c r="I94" s="39"/>
      <c r="J94" s="14"/>
    </row>
    <row r="95" spans="1:10" ht="36" customHeight="1" x14ac:dyDescent="0.25">
      <c r="A95" s="60">
        <v>91</v>
      </c>
      <c r="B95" s="13"/>
      <c r="C95" s="39"/>
      <c r="D95" s="39"/>
      <c r="E95" s="39"/>
      <c r="F95" s="39"/>
      <c r="G95" s="39"/>
      <c r="H95" s="39"/>
      <c r="I95" s="39"/>
      <c r="J95" s="14"/>
    </row>
    <row r="96" spans="1:10" ht="36" customHeight="1" x14ac:dyDescent="0.25">
      <c r="A96" s="60">
        <v>92</v>
      </c>
      <c r="B96" s="15"/>
      <c r="C96" s="39"/>
      <c r="D96" s="39"/>
      <c r="E96" s="39"/>
      <c r="F96" s="39"/>
      <c r="G96" s="39"/>
      <c r="H96" s="39"/>
      <c r="I96" s="39"/>
      <c r="J96" s="14"/>
    </row>
    <row r="97" spans="1:10" ht="36" customHeight="1" x14ac:dyDescent="0.25">
      <c r="A97" s="60">
        <v>93</v>
      </c>
      <c r="B97" s="13"/>
      <c r="C97" s="39"/>
      <c r="D97" s="39"/>
      <c r="E97" s="39"/>
      <c r="F97" s="39"/>
      <c r="G97" s="39"/>
      <c r="H97" s="39"/>
      <c r="I97" s="39"/>
      <c r="J97" s="14"/>
    </row>
    <row r="98" spans="1:10" ht="36" customHeight="1" x14ac:dyDescent="0.25">
      <c r="A98" s="60">
        <v>94</v>
      </c>
      <c r="B98" s="15"/>
      <c r="C98" s="39"/>
      <c r="D98" s="39"/>
      <c r="E98" s="39"/>
      <c r="F98" s="39"/>
      <c r="G98" s="39"/>
      <c r="H98" s="39"/>
      <c r="I98" s="39"/>
      <c r="J98" s="14"/>
    </row>
    <row r="99" spans="1:10" ht="36" customHeight="1" x14ac:dyDescent="0.25">
      <c r="A99" s="60">
        <v>95</v>
      </c>
      <c r="B99" s="15"/>
      <c r="C99" s="39"/>
      <c r="D99" s="39"/>
      <c r="E99" s="39"/>
      <c r="F99" s="39"/>
      <c r="G99" s="39"/>
      <c r="H99" s="39"/>
      <c r="I99" s="39"/>
      <c r="J99" s="14"/>
    </row>
    <row r="100" spans="1:10" ht="36" customHeight="1" x14ac:dyDescent="0.25">
      <c r="A100" s="60">
        <v>96</v>
      </c>
      <c r="B100" s="13"/>
      <c r="C100" s="39"/>
      <c r="D100" s="39"/>
      <c r="E100" s="39"/>
      <c r="F100" s="39"/>
      <c r="G100" s="39"/>
      <c r="H100" s="39"/>
      <c r="I100" s="39"/>
      <c r="J100" s="14"/>
    </row>
    <row r="101" spans="1:10" ht="36" customHeight="1" x14ac:dyDescent="0.25">
      <c r="A101" s="60">
        <v>97</v>
      </c>
      <c r="B101" s="15"/>
      <c r="C101" s="39"/>
      <c r="D101" s="39"/>
      <c r="E101" s="39"/>
      <c r="F101" s="39"/>
      <c r="G101" s="39"/>
      <c r="H101" s="39"/>
      <c r="I101" s="39"/>
      <c r="J101" s="14"/>
    </row>
    <row r="102" spans="1:10" ht="36" customHeight="1" x14ac:dyDescent="0.25">
      <c r="A102" s="60">
        <v>98</v>
      </c>
      <c r="B102" s="13"/>
      <c r="C102" s="39"/>
      <c r="D102" s="39"/>
      <c r="E102" s="39"/>
      <c r="F102" s="39"/>
      <c r="G102" s="39"/>
      <c r="H102" s="39"/>
      <c r="I102" s="39"/>
      <c r="J102" s="14"/>
    </row>
    <row r="103" spans="1:10" ht="36" customHeight="1" x14ac:dyDescent="0.25">
      <c r="A103" s="60">
        <v>99</v>
      </c>
      <c r="B103" s="15"/>
      <c r="C103" s="39"/>
      <c r="D103" s="39"/>
      <c r="E103" s="39"/>
      <c r="F103" s="39"/>
      <c r="G103" s="39"/>
      <c r="H103" s="39"/>
      <c r="I103" s="39"/>
      <c r="J103" s="14"/>
    </row>
    <row r="104" spans="1:10" ht="36" customHeight="1" x14ac:dyDescent="0.25">
      <c r="A104" s="60">
        <v>100</v>
      </c>
      <c r="B104" s="15"/>
      <c r="C104" s="39"/>
      <c r="D104" s="39"/>
      <c r="E104" s="39"/>
      <c r="F104" s="39"/>
      <c r="G104" s="39"/>
      <c r="H104" s="39"/>
      <c r="I104" s="39"/>
      <c r="J104" s="14"/>
    </row>
    <row r="105" spans="1:10" ht="36" customHeight="1" x14ac:dyDescent="0.25">
      <c r="A105" s="60">
        <v>101</v>
      </c>
      <c r="B105" s="13"/>
      <c r="C105" s="39"/>
      <c r="D105" s="39"/>
      <c r="E105" s="39"/>
      <c r="F105" s="39"/>
      <c r="G105" s="39"/>
      <c r="H105" s="39"/>
      <c r="I105" s="39"/>
      <c r="J105" s="14"/>
    </row>
    <row r="106" spans="1:10" ht="36" customHeight="1" x14ac:dyDescent="0.25">
      <c r="A106" s="60">
        <v>102</v>
      </c>
      <c r="B106" s="15"/>
      <c r="C106" s="39"/>
      <c r="D106" s="39"/>
      <c r="E106" s="39"/>
      <c r="F106" s="39"/>
      <c r="G106" s="39"/>
      <c r="H106" s="39"/>
      <c r="I106" s="39"/>
      <c r="J106" s="14"/>
    </row>
    <row r="107" spans="1:10" ht="36" customHeight="1" x14ac:dyDescent="0.25">
      <c r="A107" s="60">
        <v>103</v>
      </c>
      <c r="B107" s="13"/>
      <c r="C107" s="39"/>
      <c r="D107" s="39"/>
      <c r="E107" s="39"/>
      <c r="F107" s="39"/>
      <c r="G107" s="39"/>
      <c r="H107" s="39"/>
      <c r="I107" s="39"/>
      <c r="J107" s="14"/>
    </row>
    <row r="108" spans="1:10" ht="36" customHeight="1" x14ac:dyDescent="0.25">
      <c r="A108" s="60">
        <v>104</v>
      </c>
      <c r="B108" s="15"/>
      <c r="C108" s="39"/>
      <c r="D108" s="39"/>
      <c r="E108" s="39"/>
      <c r="F108" s="39"/>
      <c r="G108" s="39"/>
      <c r="H108" s="39"/>
      <c r="I108" s="39"/>
      <c r="J108" s="14"/>
    </row>
    <row r="109" spans="1:10" ht="36" customHeight="1" x14ac:dyDescent="0.25">
      <c r="A109" s="60">
        <v>105</v>
      </c>
      <c r="B109" s="15"/>
      <c r="C109" s="39"/>
      <c r="D109" s="39"/>
      <c r="E109" s="39"/>
      <c r="F109" s="39"/>
      <c r="G109" s="39"/>
      <c r="H109" s="39"/>
      <c r="I109" s="39"/>
      <c r="J109" s="14"/>
    </row>
    <row r="110" spans="1:10" ht="36" customHeight="1" x14ac:dyDescent="0.25">
      <c r="A110" s="60">
        <v>106</v>
      </c>
      <c r="B110" s="13"/>
      <c r="C110" s="39"/>
      <c r="D110" s="39"/>
      <c r="E110" s="39"/>
      <c r="F110" s="39"/>
      <c r="G110" s="39"/>
      <c r="H110" s="39"/>
      <c r="I110" s="39"/>
      <c r="J110" s="14"/>
    </row>
    <row r="111" spans="1:10" ht="36" customHeight="1" x14ac:dyDescent="0.25">
      <c r="A111" s="60">
        <v>107</v>
      </c>
      <c r="B111" s="15"/>
      <c r="C111" s="39"/>
      <c r="D111" s="39"/>
      <c r="E111" s="39"/>
      <c r="F111" s="39"/>
      <c r="G111" s="39"/>
      <c r="H111" s="39"/>
      <c r="I111" s="39"/>
      <c r="J111" s="14"/>
    </row>
    <row r="112" spans="1:10" ht="36" customHeight="1" x14ac:dyDescent="0.25">
      <c r="A112" s="60">
        <v>108</v>
      </c>
      <c r="B112" s="13"/>
      <c r="C112" s="39"/>
      <c r="D112" s="39"/>
      <c r="E112" s="39"/>
      <c r="F112" s="39"/>
      <c r="G112" s="39"/>
      <c r="H112" s="39"/>
      <c r="I112" s="39"/>
      <c r="J112" s="14"/>
    </row>
    <row r="113" spans="1:10" ht="36" customHeight="1" x14ac:dyDescent="0.25">
      <c r="A113" s="60">
        <v>109</v>
      </c>
      <c r="B113" s="15"/>
      <c r="C113" s="39"/>
      <c r="D113" s="39"/>
      <c r="E113" s="39"/>
      <c r="F113" s="39"/>
      <c r="G113" s="39"/>
      <c r="H113" s="39"/>
      <c r="I113" s="39"/>
      <c r="J113" s="14"/>
    </row>
    <row r="114" spans="1:10" ht="36" customHeight="1" x14ac:dyDescent="0.25">
      <c r="A114" s="60">
        <v>110</v>
      </c>
      <c r="B114" s="15"/>
      <c r="C114" s="39"/>
      <c r="D114" s="39"/>
      <c r="E114" s="39"/>
      <c r="F114" s="39"/>
      <c r="G114" s="39"/>
      <c r="H114" s="39"/>
      <c r="I114" s="39"/>
      <c r="J114" s="14"/>
    </row>
    <row r="115" spans="1:10" ht="36" customHeight="1" x14ac:dyDescent="0.25">
      <c r="A115" s="60">
        <v>111</v>
      </c>
      <c r="B115" s="13"/>
      <c r="C115" s="39"/>
      <c r="D115" s="39"/>
      <c r="E115" s="39"/>
      <c r="F115" s="39"/>
      <c r="G115" s="39"/>
      <c r="H115" s="39"/>
      <c r="I115" s="39"/>
      <c r="J115" s="14"/>
    </row>
    <row r="116" spans="1:10" ht="36" customHeight="1" x14ac:dyDescent="0.25">
      <c r="A116" s="60">
        <v>112</v>
      </c>
      <c r="B116" s="15"/>
      <c r="C116" s="39"/>
      <c r="D116" s="39"/>
      <c r="E116" s="39"/>
      <c r="F116" s="39"/>
      <c r="G116" s="39"/>
      <c r="H116" s="39"/>
      <c r="I116" s="39"/>
      <c r="J116" s="14"/>
    </row>
    <row r="117" spans="1:10" ht="36" customHeight="1" x14ac:dyDescent="0.25">
      <c r="A117" s="60">
        <v>113</v>
      </c>
      <c r="B117" s="13"/>
      <c r="C117" s="39"/>
      <c r="D117" s="39"/>
      <c r="E117" s="39"/>
      <c r="F117" s="39"/>
      <c r="G117" s="39"/>
      <c r="H117" s="39"/>
      <c r="I117" s="39"/>
      <c r="J117" s="14" t="s">
        <v>8</v>
      </c>
    </row>
    <row r="118" spans="1:10" ht="36" customHeight="1" x14ac:dyDescent="0.25">
      <c r="A118" s="60">
        <v>114</v>
      </c>
      <c r="B118" s="15"/>
      <c r="C118" s="39"/>
      <c r="D118" s="39"/>
      <c r="E118" s="39"/>
      <c r="F118" s="39"/>
      <c r="G118" s="39"/>
      <c r="H118" s="39"/>
      <c r="I118" s="39"/>
      <c r="J118" s="14" t="s">
        <v>7</v>
      </c>
    </row>
    <row r="119" spans="1:10" ht="36" customHeight="1" x14ac:dyDescent="0.25">
      <c r="A119" s="60">
        <v>115</v>
      </c>
      <c r="B119" s="15"/>
      <c r="C119" s="39"/>
      <c r="D119" s="39"/>
      <c r="E119" s="39"/>
      <c r="F119" s="39"/>
      <c r="G119" s="39"/>
      <c r="H119" s="39"/>
      <c r="I119" s="39"/>
      <c r="J119" s="14"/>
    </row>
    <row r="120" spans="1:10" ht="36" customHeight="1" x14ac:dyDescent="0.25">
      <c r="A120" s="60">
        <v>116</v>
      </c>
      <c r="B120" s="13"/>
      <c r="C120" s="39"/>
      <c r="D120" s="39"/>
      <c r="E120" s="39"/>
      <c r="F120" s="39"/>
      <c r="G120" s="39"/>
      <c r="H120" s="39"/>
      <c r="I120" s="39"/>
      <c r="J120" s="14"/>
    </row>
    <row r="121" spans="1:10" ht="36" customHeight="1" x14ac:dyDescent="0.25">
      <c r="A121" s="60">
        <v>117</v>
      </c>
      <c r="B121" s="15"/>
      <c r="C121" s="39"/>
      <c r="D121" s="39"/>
      <c r="E121" s="39"/>
      <c r="F121" s="39"/>
      <c r="G121" s="39"/>
      <c r="H121" s="49"/>
      <c r="I121" s="39"/>
      <c r="J121" s="14"/>
    </row>
    <row r="122" spans="1:10" ht="36" customHeight="1" x14ac:dyDescent="0.25">
      <c r="A122" s="60">
        <v>118</v>
      </c>
      <c r="B122" s="13"/>
      <c r="C122" s="39"/>
      <c r="D122" s="39"/>
      <c r="E122" s="39"/>
      <c r="F122" s="39"/>
      <c r="G122" s="39"/>
      <c r="H122" s="39"/>
      <c r="I122" s="39"/>
      <c r="J122" s="14"/>
    </row>
    <row r="123" spans="1:10" ht="36" customHeight="1" x14ac:dyDescent="0.25">
      <c r="A123" s="60">
        <v>119</v>
      </c>
      <c r="B123" s="15"/>
      <c r="C123" s="39"/>
      <c r="D123" s="39"/>
      <c r="E123" s="39"/>
      <c r="F123" s="39" t="s">
        <v>19</v>
      </c>
      <c r="G123" s="39"/>
      <c r="H123" s="39"/>
      <c r="I123" s="39"/>
      <c r="J123" s="14"/>
    </row>
    <row r="124" spans="1:10" ht="36" customHeight="1" x14ac:dyDescent="0.25">
      <c r="A124" s="60">
        <v>120</v>
      </c>
      <c r="B124" s="16"/>
      <c r="C124" s="50"/>
      <c r="D124" s="50"/>
      <c r="E124" s="50"/>
      <c r="F124" s="50"/>
      <c r="G124" s="50"/>
      <c r="H124" s="50"/>
      <c r="I124" s="50"/>
      <c r="J124" s="17"/>
    </row>
    <row r="125" spans="1:10" ht="30" customHeight="1" thickBo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8" customHeight="1" thickTop="1" x14ac:dyDescent="0.3">
      <c r="A126" s="155" t="s">
        <v>23</v>
      </c>
      <c r="B126" s="155"/>
      <c r="C126" s="155"/>
      <c r="D126" s="155"/>
      <c r="E126" s="156" t="s">
        <v>16</v>
      </c>
      <c r="F126" s="156"/>
      <c r="G126" s="156"/>
      <c r="H126" s="156"/>
      <c r="I126" s="156"/>
      <c r="J126" s="156"/>
    </row>
    <row r="127" spans="1:10" ht="18" customHeight="1" x14ac:dyDescent="0.3">
      <c r="A127" s="157" t="s">
        <v>26</v>
      </c>
      <c r="B127" s="157"/>
      <c r="C127" s="157"/>
      <c r="D127" s="1">
        <v>1</v>
      </c>
      <c r="E127" s="156"/>
      <c r="F127" s="156"/>
      <c r="G127" s="156"/>
      <c r="H127" s="156"/>
      <c r="I127" s="156"/>
      <c r="J127" s="156"/>
    </row>
    <row r="128" spans="1:10" ht="18" customHeight="1" x14ac:dyDescent="0.3">
      <c r="A128" s="164" t="s">
        <v>28</v>
      </c>
      <c r="B128" s="164"/>
      <c r="C128" s="164"/>
      <c r="D128" s="2">
        <v>2</v>
      </c>
      <c r="F128" s="10"/>
      <c r="G128" s="10"/>
      <c r="H128" s="10"/>
      <c r="I128" s="10"/>
      <c r="J128" s="10"/>
    </row>
    <row r="129" spans="1:10" ht="18" customHeight="1" x14ac:dyDescent="0.3">
      <c r="A129" s="164" t="s">
        <v>32</v>
      </c>
      <c r="B129" s="164"/>
      <c r="C129" s="164"/>
      <c r="D129" s="3">
        <v>3</v>
      </c>
      <c r="F129" s="10" t="s">
        <v>33</v>
      </c>
      <c r="G129" s="10"/>
      <c r="H129" s="10"/>
      <c r="I129" s="10"/>
      <c r="J129" s="10"/>
    </row>
    <row r="130" spans="1:10" ht="18" customHeight="1" x14ac:dyDescent="0.3">
      <c r="A130" s="164" t="s">
        <v>37</v>
      </c>
      <c r="B130" s="164"/>
      <c r="C130" s="164"/>
      <c r="D130" s="4">
        <v>4</v>
      </c>
      <c r="F130" s="9" t="s">
        <v>38</v>
      </c>
      <c r="J130" s="10"/>
    </row>
    <row r="131" spans="1:10" ht="18" customHeight="1" thickBot="1" x14ac:dyDescent="0.35">
      <c r="A131" s="164" t="s">
        <v>41</v>
      </c>
      <c r="B131" s="164"/>
      <c r="C131" s="164"/>
      <c r="D131" s="5">
        <v>5</v>
      </c>
      <c r="F131" s="10" t="s">
        <v>24</v>
      </c>
      <c r="J131" s="10"/>
    </row>
    <row r="132" spans="1:10" ht="18" customHeight="1" thickTop="1" thickBot="1" x14ac:dyDescent="0.35">
      <c r="A132" s="154" t="s">
        <v>45</v>
      </c>
      <c r="B132" s="154"/>
      <c r="C132" s="154"/>
      <c r="D132" s="6">
        <v>6</v>
      </c>
      <c r="F132" s="10" t="s">
        <v>21</v>
      </c>
      <c r="J132" s="10"/>
    </row>
    <row r="133" spans="1:10" ht="15.6" thickTop="1" thickBot="1" x14ac:dyDescent="0.35">
      <c r="A133" s="154" t="s">
        <v>47</v>
      </c>
      <c r="B133" s="154"/>
      <c r="C133" s="154"/>
      <c r="D133" s="7">
        <v>7</v>
      </c>
      <c r="F133" s="10" t="s">
        <v>29</v>
      </c>
      <c r="J133" s="10"/>
    </row>
    <row r="134" spans="1:10" thickTop="1" x14ac:dyDescent="0.3">
      <c r="A134" s="11" t="s">
        <v>49</v>
      </c>
      <c r="B134" s="8"/>
      <c r="F134" s="10" t="s">
        <v>34</v>
      </c>
    </row>
    <row r="135" spans="1:10" ht="14.4" x14ac:dyDescent="0.3">
      <c r="A135" s="8"/>
      <c r="B135" s="8"/>
      <c r="F135" s="10" t="s">
        <v>22</v>
      </c>
    </row>
    <row r="136" spans="1:10" ht="14.4" x14ac:dyDescent="0.3">
      <c r="A136" s="8"/>
      <c r="B136" s="8"/>
      <c r="F136" s="10" t="s">
        <v>42</v>
      </c>
    </row>
    <row r="137" spans="1:10" ht="15.75" customHeight="1" x14ac:dyDescent="0.3">
      <c r="A137" s="8"/>
      <c r="B137" s="8"/>
      <c r="F137" s="10" t="s">
        <v>19</v>
      </c>
    </row>
    <row r="138" spans="1:10" ht="15.75" customHeight="1" x14ac:dyDescent="0.3">
      <c r="A138" s="8"/>
      <c r="B138" s="8"/>
      <c r="F138" s="10" t="s">
        <v>20</v>
      </c>
    </row>
    <row r="139" spans="1:10" ht="15.75" customHeight="1" x14ac:dyDescent="0.3">
      <c r="A139" s="8"/>
      <c r="B139" s="8"/>
      <c r="F139" s="10" t="s">
        <v>30</v>
      </c>
    </row>
    <row r="140" spans="1:10" ht="15.75" customHeight="1" x14ac:dyDescent="0.3">
      <c r="A140" s="8"/>
      <c r="B140" s="8"/>
      <c r="F140" s="10" t="s">
        <v>35</v>
      </c>
    </row>
    <row r="141" spans="1:10" ht="15.75" customHeight="1" x14ac:dyDescent="0.3">
      <c r="A141" s="8"/>
      <c r="B141" s="8"/>
      <c r="F141" s="10" t="s">
        <v>39</v>
      </c>
    </row>
    <row r="142" spans="1:10" ht="15.75" customHeight="1" x14ac:dyDescent="0.3">
      <c r="A142" s="8"/>
      <c r="B142" s="8"/>
      <c r="F142" s="10" t="s">
        <v>43</v>
      </c>
    </row>
    <row r="143" spans="1:10" ht="15.75" customHeight="1" x14ac:dyDescent="0.3">
      <c r="A143" s="8"/>
      <c r="B143" s="8"/>
      <c r="F143" s="10" t="s">
        <v>46</v>
      </c>
    </row>
    <row r="144" spans="1:10" ht="15.75" customHeight="1" x14ac:dyDescent="0.3">
      <c r="A144" s="8"/>
      <c r="B144" s="8"/>
      <c r="F144" s="10" t="s">
        <v>48</v>
      </c>
    </row>
    <row r="145" spans="1:6" ht="15.75" customHeight="1" x14ac:dyDescent="0.3">
      <c r="A145" s="8"/>
      <c r="B145" s="8"/>
      <c r="F145" s="10" t="s">
        <v>50</v>
      </c>
    </row>
    <row r="146" spans="1:6" ht="15.75" customHeight="1" x14ac:dyDescent="0.3">
      <c r="A146" s="8"/>
      <c r="B146" s="8"/>
      <c r="F146" s="10" t="s">
        <v>51</v>
      </c>
    </row>
    <row r="147" spans="1:6" ht="15.75" customHeight="1" x14ac:dyDescent="0.3">
      <c r="A147" s="8"/>
      <c r="B147" s="8"/>
      <c r="F147" s="10" t="s">
        <v>52</v>
      </c>
    </row>
    <row r="148" spans="1:6" ht="15.75" customHeight="1" x14ac:dyDescent="0.3">
      <c r="A148" s="8"/>
      <c r="B148" s="8"/>
      <c r="F148" s="10" t="s">
        <v>25</v>
      </c>
    </row>
    <row r="149" spans="1:6" ht="15.75" customHeight="1" x14ac:dyDescent="0.3">
      <c r="A149" s="8"/>
      <c r="B149" s="8"/>
      <c r="F149" s="10" t="s">
        <v>27</v>
      </c>
    </row>
    <row r="150" spans="1:6" ht="15.75" customHeight="1" x14ac:dyDescent="0.3">
      <c r="A150" s="8"/>
      <c r="B150" s="8"/>
      <c r="F150" s="10" t="s">
        <v>31</v>
      </c>
    </row>
    <row r="151" spans="1:6" ht="15.75" customHeight="1" x14ac:dyDescent="0.3">
      <c r="A151" s="8"/>
      <c r="B151" s="8"/>
      <c r="F151" s="10" t="s">
        <v>36</v>
      </c>
    </row>
    <row r="152" spans="1:6" ht="15.75" customHeight="1" x14ac:dyDescent="0.3">
      <c r="A152" s="8"/>
      <c r="B152" s="8"/>
      <c r="F152" s="10" t="s">
        <v>40</v>
      </c>
    </row>
    <row r="153" spans="1:6" ht="15.75" customHeight="1" x14ac:dyDescent="0.3">
      <c r="A153" s="8"/>
      <c r="B153" s="8"/>
      <c r="F153" s="10" t="s">
        <v>44</v>
      </c>
    </row>
    <row r="154" spans="1:6" ht="15.75" customHeight="1" x14ac:dyDescent="0.3">
      <c r="A154" s="8"/>
      <c r="B154" s="8"/>
    </row>
    <row r="155" spans="1:6" ht="15.75" customHeight="1" x14ac:dyDescent="0.3">
      <c r="A155" s="8"/>
      <c r="B155" s="8"/>
    </row>
    <row r="156" spans="1:6" ht="15.75" customHeight="1" x14ac:dyDescent="0.3">
      <c r="A156" s="8"/>
      <c r="B156" s="8"/>
    </row>
    <row r="157" spans="1:6" ht="15.75" customHeight="1" x14ac:dyDescent="0.3">
      <c r="A157" s="8"/>
      <c r="B157" s="8"/>
    </row>
    <row r="158" spans="1:6" ht="15.75" customHeight="1" x14ac:dyDescent="0.3">
      <c r="A158" s="8"/>
      <c r="B158" s="8"/>
    </row>
    <row r="159" spans="1:6" ht="15.75" customHeight="1" x14ac:dyDescent="0.3">
      <c r="A159" s="8"/>
      <c r="B159" s="8"/>
    </row>
    <row r="160" spans="1:6" ht="15.75" customHeight="1" x14ac:dyDescent="0.3">
      <c r="A160" s="8"/>
      <c r="B160" s="8"/>
    </row>
    <row r="161" spans="1:2" ht="15.75" customHeight="1" x14ac:dyDescent="0.3">
      <c r="A161" s="8"/>
      <c r="B161" s="8"/>
    </row>
    <row r="162" spans="1:2" ht="15.75" customHeight="1" x14ac:dyDescent="0.3">
      <c r="A162" s="8"/>
      <c r="B162" s="8"/>
    </row>
    <row r="163" spans="1:2" ht="15.75" customHeight="1" x14ac:dyDescent="0.3">
      <c r="A163" s="8"/>
      <c r="B163" s="8"/>
    </row>
    <row r="164" spans="1:2" ht="15.75" customHeight="1" x14ac:dyDescent="0.3">
      <c r="A164" s="8"/>
      <c r="B164" s="8"/>
    </row>
    <row r="165" spans="1:2" ht="15.75" customHeight="1" x14ac:dyDescent="0.3">
      <c r="A165" s="8"/>
      <c r="B165" s="8"/>
    </row>
    <row r="166" spans="1:2" ht="15.75" customHeight="1" x14ac:dyDescent="0.3">
      <c r="A166" s="8"/>
      <c r="B166" s="8"/>
    </row>
    <row r="167" spans="1:2" ht="15.75" customHeight="1" x14ac:dyDescent="0.3">
      <c r="A167" s="8"/>
      <c r="B167" s="8"/>
    </row>
    <row r="168" spans="1:2" ht="15.75" customHeight="1" x14ac:dyDescent="0.3">
      <c r="A168" s="8"/>
      <c r="B168" s="8"/>
    </row>
    <row r="169" spans="1:2" ht="15.75" customHeight="1" x14ac:dyDescent="0.3">
      <c r="A169" s="8"/>
      <c r="B169" s="8"/>
    </row>
    <row r="170" spans="1:2" ht="15.75" customHeight="1" x14ac:dyDescent="0.3">
      <c r="A170" s="8"/>
      <c r="B170" s="8"/>
    </row>
    <row r="171" spans="1:2" ht="15.75" customHeight="1" x14ac:dyDescent="0.3">
      <c r="A171" s="8"/>
      <c r="B171" s="8"/>
    </row>
    <row r="172" spans="1:2" ht="15.75" customHeight="1" x14ac:dyDescent="0.3">
      <c r="A172" s="8"/>
      <c r="B172" s="8"/>
    </row>
    <row r="173" spans="1:2" ht="15.75" customHeight="1" x14ac:dyDescent="0.3">
      <c r="A173" s="8"/>
      <c r="B173" s="8"/>
    </row>
    <row r="174" spans="1:2" ht="15.75" customHeight="1" x14ac:dyDescent="0.3">
      <c r="A174" s="8"/>
      <c r="B174" s="8"/>
    </row>
    <row r="175" spans="1:2" ht="15.75" customHeight="1" x14ac:dyDescent="0.3">
      <c r="A175" s="8"/>
      <c r="B175" s="8"/>
    </row>
    <row r="176" spans="1:2" ht="15.75" customHeight="1" x14ac:dyDescent="0.3">
      <c r="A176" s="8"/>
      <c r="B176" s="8"/>
    </row>
    <row r="177" spans="1:2" ht="15.75" customHeight="1" x14ac:dyDescent="0.3">
      <c r="A177" s="8"/>
      <c r="B177" s="8"/>
    </row>
    <row r="178" spans="1:2" ht="15.75" customHeight="1" x14ac:dyDescent="0.3">
      <c r="A178" s="8"/>
      <c r="B178" s="8"/>
    </row>
    <row r="179" spans="1:2" ht="15.75" customHeight="1" x14ac:dyDescent="0.3">
      <c r="A179" s="8"/>
      <c r="B179" s="8"/>
    </row>
    <row r="180" spans="1:2" ht="15.75" customHeight="1" x14ac:dyDescent="0.3">
      <c r="A180" s="8"/>
      <c r="B180" s="8"/>
    </row>
    <row r="181" spans="1:2" ht="15.75" customHeight="1" x14ac:dyDescent="0.3">
      <c r="A181" s="8"/>
      <c r="B181" s="8"/>
    </row>
    <row r="182" spans="1:2" ht="15.75" customHeight="1" x14ac:dyDescent="0.3">
      <c r="A182" s="8"/>
      <c r="B182" s="8"/>
    </row>
    <row r="183" spans="1:2" ht="15.75" customHeight="1" x14ac:dyDescent="0.3">
      <c r="A183" s="8"/>
      <c r="B183" s="8"/>
    </row>
    <row r="184" spans="1:2" ht="15.75" customHeight="1" x14ac:dyDescent="0.3">
      <c r="A184" s="8"/>
      <c r="B184" s="8"/>
    </row>
    <row r="185" spans="1:2" ht="15.75" customHeight="1" x14ac:dyDescent="0.3">
      <c r="A185" s="8"/>
      <c r="B185" s="8"/>
    </row>
    <row r="186" spans="1:2" ht="15.75" customHeight="1" x14ac:dyDescent="0.3">
      <c r="A186" s="8"/>
      <c r="B186" s="8"/>
    </row>
    <row r="187" spans="1:2" ht="15.75" customHeight="1" x14ac:dyDescent="0.3">
      <c r="A187" s="8"/>
      <c r="B187" s="8"/>
    </row>
    <row r="188" spans="1:2" ht="15.75" customHeight="1" x14ac:dyDescent="0.3">
      <c r="A188" s="8"/>
      <c r="B188" s="8"/>
    </row>
    <row r="189" spans="1:2" ht="15.75" customHeight="1" x14ac:dyDescent="0.3">
      <c r="A189" s="8"/>
      <c r="B189" s="8"/>
    </row>
    <row r="190" spans="1:2" ht="15.75" customHeight="1" x14ac:dyDescent="0.3">
      <c r="A190" s="8"/>
      <c r="B190" s="8"/>
    </row>
    <row r="191" spans="1:2" ht="15.75" customHeight="1" x14ac:dyDescent="0.3">
      <c r="A191" s="8"/>
      <c r="B191" s="8"/>
    </row>
    <row r="192" spans="1:2" ht="15.75" customHeight="1" x14ac:dyDescent="0.3">
      <c r="A192" s="8"/>
      <c r="B192" s="8"/>
    </row>
    <row r="193" spans="1:2" ht="15.75" customHeight="1" x14ac:dyDescent="0.3">
      <c r="A193" s="8"/>
      <c r="B193" s="8"/>
    </row>
    <row r="194" spans="1:2" ht="15.75" customHeight="1" x14ac:dyDescent="0.3">
      <c r="A194" s="8"/>
      <c r="B194" s="8"/>
    </row>
    <row r="195" spans="1:2" ht="15.75" customHeight="1" x14ac:dyDescent="0.3">
      <c r="A195" s="8"/>
      <c r="B195" s="8"/>
    </row>
    <row r="196" spans="1:2" ht="15.75" customHeight="1" x14ac:dyDescent="0.3">
      <c r="A196" s="8"/>
      <c r="B196" s="8"/>
    </row>
    <row r="197" spans="1:2" ht="15.75" customHeight="1" x14ac:dyDescent="0.3">
      <c r="A197" s="8"/>
      <c r="B197" s="8"/>
    </row>
    <row r="198" spans="1:2" ht="15.75" customHeight="1" x14ac:dyDescent="0.3">
      <c r="A198" s="8"/>
      <c r="B198" s="8"/>
    </row>
    <row r="199" spans="1:2" ht="15.75" customHeight="1" x14ac:dyDescent="0.3">
      <c r="A199" s="8"/>
      <c r="B199" s="8"/>
    </row>
    <row r="200" spans="1:2" ht="15.75" customHeight="1" x14ac:dyDescent="0.3">
      <c r="A200" s="8"/>
      <c r="B200" s="8"/>
    </row>
    <row r="201" spans="1:2" ht="15.75" customHeight="1" x14ac:dyDescent="0.3">
      <c r="A201" s="8"/>
      <c r="B201" s="8"/>
    </row>
    <row r="202" spans="1:2" ht="15.75" customHeight="1" x14ac:dyDescent="0.3">
      <c r="A202" s="8"/>
      <c r="B202" s="8"/>
    </row>
    <row r="203" spans="1:2" ht="15.75" customHeight="1" x14ac:dyDescent="0.3">
      <c r="A203" s="8"/>
      <c r="B203" s="8"/>
    </row>
    <row r="204" spans="1:2" ht="15.75" customHeight="1" x14ac:dyDescent="0.3">
      <c r="A204" s="8"/>
      <c r="B204" s="8"/>
    </row>
    <row r="205" spans="1:2" ht="15.75" customHeight="1" x14ac:dyDescent="0.3">
      <c r="A205" s="8"/>
      <c r="B205" s="8"/>
    </row>
    <row r="206" spans="1:2" ht="15.75" customHeight="1" x14ac:dyDescent="0.3">
      <c r="A206" s="8"/>
      <c r="B206" s="8"/>
    </row>
    <row r="207" spans="1:2" ht="15.75" customHeight="1" x14ac:dyDescent="0.3">
      <c r="A207" s="8"/>
      <c r="B207" s="8"/>
    </row>
    <row r="208" spans="1:2" ht="15.75" customHeight="1" x14ac:dyDescent="0.3">
      <c r="A208" s="8"/>
      <c r="B208" s="8"/>
    </row>
    <row r="209" spans="1:2" ht="15.75" customHeight="1" x14ac:dyDescent="0.3">
      <c r="A209" s="8"/>
      <c r="B209" s="8"/>
    </row>
    <row r="210" spans="1:2" ht="15.75" customHeight="1" x14ac:dyDescent="0.3">
      <c r="A210" s="8"/>
      <c r="B210" s="8"/>
    </row>
    <row r="211" spans="1:2" ht="15.75" customHeight="1" x14ac:dyDescent="0.3">
      <c r="A211" s="8"/>
      <c r="B211" s="8"/>
    </row>
    <row r="212" spans="1:2" ht="15.75" customHeight="1" x14ac:dyDescent="0.3">
      <c r="A212" s="8"/>
      <c r="B212" s="8"/>
    </row>
    <row r="213" spans="1:2" ht="15.75" customHeight="1" x14ac:dyDescent="0.3">
      <c r="A213" s="8"/>
      <c r="B213" s="8"/>
    </row>
    <row r="214" spans="1:2" ht="15.75" customHeight="1" x14ac:dyDescent="0.3">
      <c r="A214" s="8"/>
      <c r="B214" s="8"/>
    </row>
    <row r="215" spans="1:2" ht="15.75" customHeight="1" x14ac:dyDescent="0.3">
      <c r="A215" s="8"/>
      <c r="B215" s="8"/>
    </row>
    <row r="216" spans="1:2" ht="15.75" customHeight="1" x14ac:dyDescent="0.3">
      <c r="A216" s="8"/>
      <c r="B216" s="8"/>
    </row>
    <row r="217" spans="1:2" ht="15.75" customHeight="1" x14ac:dyDescent="0.3">
      <c r="A217" s="8"/>
      <c r="B217" s="8"/>
    </row>
    <row r="218" spans="1:2" ht="15.75" customHeight="1" x14ac:dyDescent="0.3">
      <c r="A218" s="8"/>
      <c r="B218" s="8"/>
    </row>
    <row r="219" spans="1:2" ht="15.75" customHeight="1" x14ac:dyDescent="0.3">
      <c r="A219" s="8"/>
      <c r="B219" s="8"/>
    </row>
    <row r="220" spans="1:2" ht="15.75" customHeight="1" x14ac:dyDescent="0.3">
      <c r="A220" s="8"/>
      <c r="B220" s="8"/>
    </row>
    <row r="221" spans="1:2" ht="15.75" customHeight="1" x14ac:dyDescent="0.3">
      <c r="A221" s="8"/>
      <c r="B221" s="8"/>
    </row>
    <row r="222" spans="1:2" ht="15.75" customHeight="1" x14ac:dyDescent="0.3">
      <c r="A222" s="8"/>
      <c r="B222" s="8"/>
    </row>
    <row r="223" spans="1:2" ht="15.75" customHeight="1" x14ac:dyDescent="0.3">
      <c r="A223" s="8"/>
      <c r="B223" s="8"/>
    </row>
    <row r="224" spans="1:2" ht="15.75" customHeight="1" x14ac:dyDescent="0.3">
      <c r="A224" s="8"/>
      <c r="B224" s="8"/>
    </row>
    <row r="225" spans="1:2" ht="15.75" customHeight="1" x14ac:dyDescent="0.3">
      <c r="A225" s="8"/>
      <c r="B225" s="8"/>
    </row>
    <row r="226" spans="1:2" ht="15.75" customHeight="1" x14ac:dyDescent="0.3">
      <c r="A226" s="8"/>
      <c r="B226" s="8"/>
    </row>
    <row r="227" spans="1:2" ht="15.75" customHeight="1" x14ac:dyDescent="0.3">
      <c r="A227" s="8"/>
      <c r="B227" s="8"/>
    </row>
    <row r="228" spans="1:2" ht="15.75" customHeight="1" x14ac:dyDescent="0.3">
      <c r="A228" s="8"/>
      <c r="B228" s="8"/>
    </row>
    <row r="229" spans="1:2" ht="15.75" customHeight="1" x14ac:dyDescent="0.3">
      <c r="A229" s="8"/>
      <c r="B229" s="8"/>
    </row>
    <row r="230" spans="1:2" ht="15.75" customHeight="1" x14ac:dyDescent="0.3">
      <c r="A230" s="8"/>
      <c r="B230" s="8"/>
    </row>
    <row r="231" spans="1:2" ht="15.75" customHeight="1" x14ac:dyDescent="0.3">
      <c r="A231" s="8"/>
      <c r="B231" s="8"/>
    </row>
    <row r="232" spans="1:2" ht="15.75" customHeight="1" x14ac:dyDescent="0.3">
      <c r="A232" s="8"/>
      <c r="B232" s="8"/>
    </row>
    <row r="233" spans="1:2" ht="15.75" customHeight="1" x14ac:dyDescent="0.3">
      <c r="A233" s="8"/>
      <c r="B233" s="8"/>
    </row>
    <row r="234" spans="1:2" ht="15.75" customHeight="1" x14ac:dyDescent="0.3">
      <c r="A234" s="8"/>
      <c r="B234" s="8"/>
    </row>
    <row r="235" spans="1:2" ht="15.75" customHeight="1" x14ac:dyDescent="0.3">
      <c r="A235" s="8"/>
      <c r="B235" s="8"/>
    </row>
    <row r="236" spans="1:2" ht="15.75" customHeight="1" x14ac:dyDescent="0.3">
      <c r="A236" s="8"/>
      <c r="B236" s="8"/>
    </row>
    <row r="237" spans="1:2" ht="15.75" customHeight="1" x14ac:dyDescent="0.3">
      <c r="A237" s="8"/>
      <c r="B237" s="8"/>
    </row>
    <row r="238" spans="1:2" ht="15.75" customHeight="1" x14ac:dyDescent="0.3">
      <c r="A238" s="8"/>
      <c r="B238" s="8"/>
    </row>
    <row r="239" spans="1:2" ht="15.75" customHeight="1" x14ac:dyDescent="0.3">
      <c r="A239" s="8"/>
      <c r="B239" s="8"/>
    </row>
    <row r="240" spans="1:2" ht="15.75" customHeight="1" x14ac:dyDescent="0.3">
      <c r="A240" s="8"/>
      <c r="B240" s="8"/>
    </row>
    <row r="241" spans="1:2" ht="15.75" customHeight="1" x14ac:dyDescent="0.3">
      <c r="A241" s="8"/>
      <c r="B241" s="8"/>
    </row>
    <row r="242" spans="1:2" ht="15.75" customHeight="1" x14ac:dyDescent="0.3">
      <c r="A242" s="8"/>
      <c r="B242" s="8"/>
    </row>
    <row r="243" spans="1:2" ht="15.75" customHeight="1" x14ac:dyDescent="0.3">
      <c r="A243" s="8"/>
      <c r="B243" s="8"/>
    </row>
    <row r="244" spans="1:2" ht="15.75" customHeight="1" x14ac:dyDescent="0.3">
      <c r="A244" s="8"/>
      <c r="B244" s="8"/>
    </row>
    <row r="245" spans="1:2" ht="15.75" customHeight="1" x14ac:dyDescent="0.3">
      <c r="A245" s="8"/>
      <c r="B245" s="8"/>
    </row>
    <row r="246" spans="1:2" ht="15.75" customHeight="1" x14ac:dyDescent="0.3">
      <c r="A246" s="8"/>
      <c r="B246" s="8"/>
    </row>
    <row r="247" spans="1:2" ht="15.75" customHeight="1" x14ac:dyDescent="0.3">
      <c r="A247" s="8"/>
      <c r="B247" s="8"/>
    </row>
    <row r="248" spans="1:2" ht="15.75" customHeight="1" x14ac:dyDescent="0.3">
      <c r="A248" s="8"/>
      <c r="B248" s="8"/>
    </row>
    <row r="249" spans="1:2" ht="15.75" customHeight="1" x14ac:dyDescent="0.3">
      <c r="A249" s="8"/>
      <c r="B249" s="8"/>
    </row>
    <row r="250" spans="1:2" ht="15.75" customHeight="1" x14ac:dyDescent="0.3">
      <c r="A250" s="8"/>
      <c r="B250" s="8"/>
    </row>
    <row r="251" spans="1:2" ht="15.75" customHeight="1" x14ac:dyDescent="0.3">
      <c r="A251" s="8"/>
      <c r="B251" s="8"/>
    </row>
    <row r="252" spans="1:2" ht="15.75" customHeight="1" x14ac:dyDescent="0.3">
      <c r="A252" s="8"/>
      <c r="B252" s="8"/>
    </row>
    <row r="253" spans="1:2" ht="15.75" customHeight="1" x14ac:dyDescent="0.3">
      <c r="A253" s="8"/>
      <c r="B253" s="8"/>
    </row>
    <row r="254" spans="1:2" ht="15.75" customHeight="1" x14ac:dyDescent="0.3">
      <c r="A254" s="8"/>
      <c r="B254" s="8"/>
    </row>
    <row r="255" spans="1:2" ht="15.75" customHeight="1" x14ac:dyDescent="0.3">
      <c r="A255" s="8"/>
      <c r="B255" s="8"/>
    </row>
    <row r="256" spans="1:2" ht="15.75" customHeight="1" x14ac:dyDescent="0.3">
      <c r="A256" s="8"/>
      <c r="B256" s="8"/>
    </row>
    <row r="257" spans="1:2" ht="15.75" customHeight="1" x14ac:dyDescent="0.3">
      <c r="A257" s="8"/>
      <c r="B257" s="8"/>
    </row>
    <row r="258" spans="1:2" ht="15.75" customHeight="1" x14ac:dyDescent="0.3">
      <c r="A258" s="8"/>
      <c r="B258" s="8"/>
    </row>
    <row r="259" spans="1:2" ht="15.75" customHeight="1" x14ac:dyDescent="0.3">
      <c r="A259" s="8"/>
      <c r="B259" s="8"/>
    </row>
    <row r="260" spans="1:2" ht="15.75" customHeight="1" x14ac:dyDescent="0.3">
      <c r="A260" s="8"/>
      <c r="B260" s="8"/>
    </row>
    <row r="261" spans="1:2" ht="15.75" customHeight="1" x14ac:dyDescent="0.3">
      <c r="A261" s="8"/>
      <c r="B261" s="8"/>
    </row>
    <row r="262" spans="1:2" ht="15.75" customHeight="1" x14ac:dyDescent="0.3">
      <c r="A262" s="8"/>
      <c r="B262" s="8"/>
    </row>
    <row r="263" spans="1:2" ht="15.75" customHeight="1" x14ac:dyDescent="0.3">
      <c r="A263" s="8"/>
      <c r="B263" s="8"/>
    </row>
    <row r="264" spans="1:2" ht="15.75" customHeight="1" x14ac:dyDescent="0.3">
      <c r="A264" s="8"/>
      <c r="B264" s="8"/>
    </row>
    <row r="265" spans="1:2" ht="15.75" customHeight="1" x14ac:dyDescent="0.3">
      <c r="A265" s="8"/>
      <c r="B265" s="8"/>
    </row>
    <row r="266" spans="1:2" ht="15.75" customHeight="1" x14ac:dyDescent="0.3">
      <c r="A266" s="8"/>
      <c r="B266" s="8"/>
    </row>
    <row r="267" spans="1:2" ht="15.75" customHeight="1" x14ac:dyDescent="0.3">
      <c r="A267" s="8"/>
      <c r="B267" s="8"/>
    </row>
    <row r="268" spans="1:2" ht="15.75" customHeight="1" x14ac:dyDescent="0.3">
      <c r="A268" s="8"/>
      <c r="B268" s="8"/>
    </row>
    <row r="269" spans="1:2" ht="15.75" customHeight="1" x14ac:dyDescent="0.3">
      <c r="A269" s="8"/>
      <c r="B269" s="8"/>
    </row>
    <row r="270" spans="1:2" ht="15.75" customHeight="1" x14ac:dyDescent="0.3">
      <c r="A270" s="8"/>
      <c r="B270" s="8"/>
    </row>
    <row r="271" spans="1:2" ht="15.75" customHeight="1" x14ac:dyDescent="0.3">
      <c r="A271" s="8"/>
      <c r="B271" s="8"/>
    </row>
    <row r="272" spans="1:2" ht="15.75" customHeight="1" x14ac:dyDescent="0.3">
      <c r="A272" s="8"/>
      <c r="B272" s="8"/>
    </row>
    <row r="273" spans="1:2" ht="15.75" customHeight="1" x14ac:dyDescent="0.3">
      <c r="A273" s="8"/>
      <c r="B273" s="8"/>
    </row>
    <row r="274" spans="1:2" ht="15.75" customHeight="1" x14ac:dyDescent="0.3">
      <c r="A274" s="8"/>
      <c r="B274" s="8"/>
    </row>
    <row r="275" spans="1:2" ht="15.75" customHeight="1" x14ac:dyDescent="0.3">
      <c r="A275" s="8"/>
      <c r="B275" s="8"/>
    </row>
    <row r="276" spans="1:2" ht="15.75" customHeight="1" x14ac:dyDescent="0.3">
      <c r="A276" s="8"/>
      <c r="B276" s="8"/>
    </row>
    <row r="277" spans="1:2" ht="15.75" customHeight="1" x14ac:dyDescent="0.3">
      <c r="A277" s="8"/>
      <c r="B277" s="8"/>
    </row>
    <row r="278" spans="1:2" ht="15.75" customHeight="1" x14ac:dyDescent="0.3">
      <c r="A278" s="8"/>
      <c r="B278" s="8"/>
    </row>
    <row r="279" spans="1:2" ht="15.75" customHeight="1" x14ac:dyDescent="0.3">
      <c r="A279" s="8"/>
      <c r="B279" s="8"/>
    </row>
    <row r="280" spans="1:2" ht="15.75" customHeight="1" x14ac:dyDescent="0.3">
      <c r="A280" s="8"/>
      <c r="B280" s="8"/>
    </row>
    <row r="281" spans="1:2" ht="15.75" customHeight="1" x14ac:dyDescent="0.3">
      <c r="A281" s="8"/>
      <c r="B281" s="8"/>
    </row>
    <row r="282" spans="1:2" ht="15.75" customHeight="1" x14ac:dyDescent="0.3">
      <c r="A282" s="8"/>
      <c r="B282" s="8"/>
    </row>
    <row r="283" spans="1:2" ht="15.75" customHeight="1" x14ac:dyDescent="0.3">
      <c r="A283" s="8"/>
      <c r="B283" s="8"/>
    </row>
    <row r="284" spans="1:2" ht="15.75" customHeight="1" x14ac:dyDescent="0.3">
      <c r="A284" s="8"/>
      <c r="B284" s="8"/>
    </row>
    <row r="285" spans="1:2" ht="15.75" customHeight="1" x14ac:dyDescent="0.3">
      <c r="A285" s="8"/>
      <c r="B285" s="8"/>
    </row>
    <row r="286" spans="1:2" ht="15.75" customHeight="1" x14ac:dyDescent="0.3">
      <c r="A286" s="8"/>
      <c r="B286" s="8"/>
    </row>
    <row r="287" spans="1:2" ht="15.75" customHeight="1" x14ac:dyDescent="0.3">
      <c r="A287" s="8"/>
      <c r="B287" s="8"/>
    </row>
    <row r="288" spans="1:2" ht="15.75" customHeight="1" x14ac:dyDescent="0.3">
      <c r="A288" s="8"/>
      <c r="B288" s="8"/>
    </row>
    <row r="289" spans="1:2" ht="15.75" customHeight="1" x14ac:dyDescent="0.3">
      <c r="A289" s="8"/>
      <c r="B289" s="8"/>
    </row>
    <row r="290" spans="1:2" ht="15.75" customHeight="1" x14ac:dyDescent="0.3">
      <c r="A290" s="8"/>
      <c r="B290" s="8"/>
    </row>
    <row r="291" spans="1:2" ht="15.75" customHeight="1" x14ac:dyDescent="0.3">
      <c r="A291" s="8"/>
      <c r="B291" s="8"/>
    </row>
    <row r="292" spans="1:2" ht="15.75" customHeight="1" x14ac:dyDescent="0.3">
      <c r="A292" s="8"/>
      <c r="B292" s="8"/>
    </row>
    <row r="293" spans="1:2" ht="15.75" customHeight="1" x14ac:dyDescent="0.3">
      <c r="A293" s="8"/>
      <c r="B293" s="8"/>
    </row>
    <row r="294" spans="1:2" ht="15.75" customHeight="1" x14ac:dyDescent="0.3">
      <c r="A294" s="8"/>
      <c r="B294" s="8"/>
    </row>
    <row r="295" spans="1:2" ht="15.75" customHeight="1" x14ac:dyDescent="0.3">
      <c r="A295" s="8"/>
      <c r="B295" s="8"/>
    </row>
    <row r="296" spans="1:2" ht="15.75" customHeight="1" x14ac:dyDescent="0.3">
      <c r="A296" s="8"/>
      <c r="B296" s="8"/>
    </row>
    <row r="297" spans="1:2" ht="15.75" customHeight="1" x14ac:dyDescent="0.3">
      <c r="A297" s="8"/>
      <c r="B297" s="8"/>
    </row>
    <row r="298" spans="1:2" ht="15.75" customHeight="1" x14ac:dyDescent="0.3">
      <c r="A298" s="8"/>
      <c r="B298" s="8"/>
    </row>
    <row r="299" spans="1:2" ht="15.75" customHeight="1" x14ac:dyDescent="0.3">
      <c r="A299" s="8"/>
      <c r="B299" s="8"/>
    </row>
    <row r="300" spans="1:2" ht="15.75" customHeight="1" x14ac:dyDescent="0.3">
      <c r="A300" s="8"/>
      <c r="B300" s="8"/>
    </row>
    <row r="301" spans="1:2" ht="15.75" customHeight="1" x14ac:dyDescent="0.3">
      <c r="A301" s="8"/>
      <c r="B301" s="8"/>
    </row>
    <row r="302" spans="1:2" ht="15.75" customHeight="1" x14ac:dyDescent="0.3">
      <c r="A302" s="8"/>
      <c r="B302" s="8"/>
    </row>
    <row r="303" spans="1:2" ht="15.75" customHeight="1" x14ac:dyDescent="0.3">
      <c r="A303" s="8"/>
      <c r="B303" s="8"/>
    </row>
    <row r="304" spans="1:2" ht="15.75" customHeight="1" x14ac:dyDescent="0.3">
      <c r="A304" s="8"/>
      <c r="B304" s="8"/>
    </row>
    <row r="305" spans="1:2" ht="15.75" customHeight="1" x14ac:dyDescent="0.3">
      <c r="A305" s="8"/>
      <c r="B305" s="8"/>
    </row>
    <row r="306" spans="1:2" ht="15.75" customHeight="1" x14ac:dyDescent="0.3">
      <c r="A306" s="8"/>
      <c r="B306" s="8"/>
    </row>
    <row r="307" spans="1:2" ht="15.75" customHeight="1" x14ac:dyDescent="0.3">
      <c r="A307" s="8"/>
      <c r="B307" s="8"/>
    </row>
    <row r="308" spans="1:2" ht="15.75" customHeight="1" x14ac:dyDescent="0.3">
      <c r="A308" s="8"/>
      <c r="B308" s="8"/>
    </row>
    <row r="309" spans="1:2" ht="15.75" customHeight="1" x14ac:dyDescent="0.3">
      <c r="A309" s="8"/>
      <c r="B309" s="8"/>
    </row>
    <row r="310" spans="1:2" ht="15.75" customHeight="1" x14ac:dyDescent="0.3">
      <c r="A310" s="8"/>
      <c r="B310" s="8"/>
    </row>
    <row r="311" spans="1:2" ht="15.75" customHeight="1" x14ac:dyDescent="0.3">
      <c r="A311" s="8"/>
      <c r="B311" s="8"/>
    </row>
    <row r="312" spans="1:2" ht="15.75" customHeight="1" x14ac:dyDescent="0.3">
      <c r="A312" s="8"/>
      <c r="B312" s="8"/>
    </row>
    <row r="313" spans="1:2" ht="15.75" customHeight="1" x14ac:dyDescent="0.3">
      <c r="A313" s="8"/>
      <c r="B313" s="8"/>
    </row>
    <row r="314" spans="1:2" ht="15.75" customHeight="1" x14ac:dyDescent="0.3">
      <c r="A314" s="8"/>
      <c r="B314" s="8"/>
    </row>
    <row r="315" spans="1:2" ht="15.75" customHeight="1" x14ac:dyDescent="0.3">
      <c r="A315" s="8"/>
      <c r="B315" s="8"/>
    </row>
    <row r="316" spans="1:2" ht="15.75" customHeight="1" x14ac:dyDescent="0.3">
      <c r="A316" s="8"/>
      <c r="B316" s="8"/>
    </row>
    <row r="317" spans="1:2" ht="15.75" customHeight="1" x14ac:dyDescent="0.3">
      <c r="A317" s="8"/>
      <c r="B317" s="8"/>
    </row>
    <row r="318" spans="1:2" ht="15.75" customHeight="1" x14ac:dyDescent="0.3">
      <c r="A318" s="8"/>
      <c r="B318" s="8"/>
    </row>
    <row r="319" spans="1:2" ht="15.75" customHeight="1" x14ac:dyDescent="0.3">
      <c r="A319" s="8"/>
      <c r="B319" s="8"/>
    </row>
    <row r="320" spans="1:2" ht="15.75" customHeight="1" x14ac:dyDescent="0.3">
      <c r="A320" s="8"/>
      <c r="B320" s="8"/>
    </row>
    <row r="321" spans="1:2" ht="15.75" customHeight="1" x14ac:dyDescent="0.3">
      <c r="A321" s="8"/>
      <c r="B321" s="8"/>
    </row>
    <row r="322" spans="1:2" ht="15.75" customHeight="1" x14ac:dyDescent="0.3">
      <c r="A322" s="8"/>
      <c r="B322" s="8"/>
    </row>
    <row r="323" spans="1:2" ht="15.75" customHeight="1" x14ac:dyDescent="0.3">
      <c r="A323" s="8"/>
      <c r="B323" s="8"/>
    </row>
    <row r="324" spans="1:2" ht="15.75" customHeight="1" x14ac:dyDescent="0.3">
      <c r="A324" s="8"/>
      <c r="B324" s="8"/>
    </row>
    <row r="325" spans="1:2" ht="15.75" customHeight="1" x14ac:dyDescent="0.3">
      <c r="A325" s="8"/>
      <c r="B325" s="8"/>
    </row>
    <row r="326" spans="1:2" ht="15.75" customHeight="1" x14ac:dyDescent="0.3">
      <c r="A326" s="8"/>
      <c r="B326" s="8"/>
    </row>
    <row r="327" spans="1:2" ht="15.75" customHeight="1" x14ac:dyDescent="0.3">
      <c r="A327" s="8"/>
      <c r="B327" s="8"/>
    </row>
    <row r="328" spans="1:2" ht="15.75" customHeight="1" x14ac:dyDescent="0.3">
      <c r="A328" s="8"/>
      <c r="B328" s="8"/>
    </row>
    <row r="329" spans="1:2" ht="15.75" customHeight="1" x14ac:dyDescent="0.3">
      <c r="A329" s="8"/>
      <c r="B329" s="8"/>
    </row>
    <row r="330" spans="1:2" ht="15.75" customHeight="1" x14ac:dyDescent="0.3">
      <c r="A330" s="8"/>
      <c r="B330" s="8"/>
    </row>
    <row r="331" spans="1:2" ht="15.75" customHeight="1" x14ac:dyDescent="0.3">
      <c r="A331" s="8"/>
      <c r="B331" s="8"/>
    </row>
    <row r="332" spans="1:2" ht="15.75" customHeight="1" x14ac:dyDescent="0.3">
      <c r="A332" s="8"/>
      <c r="B332" s="8"/>
    </row>
    <row r="333" spans="1:2" ht="15.75" customHeight="1" x14ac:dyDescent="0.3">
      <c r="A333" s="8"/>
      <c r="B333" s="8"/>
    </row>
    <row r="334" spans="1:2" ht="15.75" customHeight="1" x14ac:dyDescent="0.3">
      <c r="A334" s="8"/>
      <c r="B334" s="8"/>
    </row>
    <row r="335" spans="1:2" ht="15.75" customHeight="1" x14ac:dyDescent="0.3">
      <c r="A335" s="8"/>
      <c r="B335" s="8"/>
    </row>
    <row r="336" spans="1:2" ht="15.75" customHeight="1" x14ac:dyDescent="0.3">
      <c r="A336" s="8"/>
      <c r="B336" s="8"/>
    </row>
    <row r="337" spans="1:2" ht="15.75" customHeight="1" x14ac:dyDescent="0.3">
      <c r="A337" s="8"/>
      <c r="B337" s="8"/>
    </row>
    <row r="338" spans="1:2" ht="15.75" customHeight="1" x14ac:dyDescent="0.3">
      <c r="A338" s="8"/>
      <c r="B338" s="8"/>
    </row>
    <row r="339" spans="1:2" ht="15.75" customHeight="1" x14ac:dyDescent="0.3">
      <c r="A339" s="8"/>
      <c r="B339" s="8"/>
    </row>
    <row r="340" spans="1:2" ht="15.75" customHeight="1" x14ac:dyDescent="0.3">
      <c r="A340" s="8"/>
      <c r="B340" s="8"/>
    </row>
    <row r="341" spans="1:2" ht="15.75" customHeight="1" x14ac:dyDescent="0.3">
      <c r="A341" s="8"/>
      <c r="B341" s="8"/>
    </row>
    <row r="342" spans="1:2" ht="15.75" customHeight="1" x14ac:dyDescent="0.3">
      <c r="A342" s="8"/>
      <c r="B342" s="8"/>
    </row>
    <row r="343" spans="1:2" ht="15.75" customHeight="1" x14ac:dyDescent="0.3">
      <c r="A343" s="8"/>
      <c r="B343" s="8"/>
    </row>
    <row r="344" spans="1:2" ht="15.75" customHeight="1" x14ac:dyDescent="0.3">
      <c r="A344" s="8"/>
      <c r="B344" s="8"/>
    </row>
    <row r="345" spans="1:2" ht="15.75" customHeight="1" x14ac:dyDescent="0.3">
      <c r="A345" s="8"/>
      <c r="B345" s="8"/>
    </row>
    <row r="346" spans="1:2" ht="15.75" customHeight="1" x14ac:dyDescent="0.3">
      <c r="A346" s="8"/>
      <c r="B346" s="8"/>
    </row>
    <row r="347" spans="1:2" ht="15.75" customHeight="1" x14ac:dyDescent="0.3">
      <c r="A347" s="8"/>
      <c r="B347" s="8"/>
    </row>
    <row r="348" spans="1:2" ht="15.75" customHeight="1" x14ac:dyDescent="0.3">
      <c r="A348" s="8"/>
      <c r="B348" s="8"/>
    </row>
    <row r="349" spans="1:2" ht="15.75" customHeight="1" x14ac:dyDescent="0.3">
      <c r="A349" s="8"/>
      <c r="B349" s="8"/>
    </row>
    <row r="350" spans="1:2" ht="15.75" customHeight="1" x14ac:dyDescent="0.3">
      <c r="A350" s="8"/>
      <c r="B350" s="8"/>
    </row>
    <row r="351" spans="1:2" ht="15.75" customHeight="1" x14ac:dyDescent="0.3">
      <c r="A351" s="8"/>
      <c r="B351" s="8"/>
    </row>
    <row r="352" spans="1:2" ht="15.75" customHeight="1" x14ac:dyDescent="0.3">
      <c r="A352" s="8"/>
      <c r="B352" s="8"/>
    </row>
    <row r="353" spans="1:2" ht="15.75" customHeight="1" x14ac:dyDescent="0.3">
      <c r="A353" s="8"/>
      <c r="B353" s="8"/>
    </row>
    <row r="354" spans="1:2" ht="15.75" customHeight="1" x14ac:dyDescent="0.3">
      <c r="A354" s="8"/>
      <c r="B354" s="8"/>
    </row>
    <row r="355" spans="1:2" ht="15.75" customHeight="1" x14ac:dyDescent="0.3">
      <c r="A355" s="8"/>
      <c r="B355" s="8"/>
    </row>
    <row r="356" spans="1:2" ht="15.75" customHeight="1" x14ac:dyDescent="0.3">
      <c r="A356" s="8"/>
      <c r="B356" s="8"/>
    </row>
    <row r="357" spans="1:2" ht="15.75" customHeight="1" x14ac:dyDescent="0.3">
      <c r="A357" s="8"/>
      <c r="B357" s="8"/>
    </row>
    <row r="358" spans="1:2" ht="15.75" customHeight="1" x14ac:dyDescent="0.3">
      <c r="A358" s="8"/>
      <c r="B358" s="8"/>
    </row>
    <row r="359" spans="1:2" ht="15.75" customHeight="1" x14ac:dyDescent="0.3">
      <c r="A359" s="8"/>
      <c r="B359" s="8"/>
    </row>
    <row r="360" spans="1:2" ht="15.75" customHeight="1" x14ac:dyDescent="0.3">
      <c r="A360" s="8"/>
      <c r="B360" s="8"/>
    </row>
    <row r="361" spans="1:2" ht="15.75" customHeight="1" x14ac:dyDescent="0.3">
      <c r="A361" s="8"/>
      <c r="B361" s="8"/>
    </row>
    <row r="362" spans="1:2" ht="15.75" customHeight="1" x14ac:dyDescent="0.3">
      <c r="A362" s="8"/>
      <c r="B362" s="8"/>
    </row>
    <row r="363" spans="1:2" ht="15.75" customHeight="1" x14ac:dyDescent="0.3">
      <c r="A363" s="8"/>
      <c r="B363" s="8"/>
    </row>
    <row r="364" spans="1:2" ht="15.75" customHeight="1" x14ac:dyDescent="0.3">
      <c r="A364" s="8"/>
      <c r="B364" s="8"/>
    </row>
    <row r="365" spans="1:2" ht="15.75" customHeight="1" x14ac:dyDescent="0.3">
      <c r="A365" s="8"/>
      <c r="B365" s="8"/>
    </row>
    <row r="366" spans="1:2" ht="15.75" customHeight="1" x14ac:dyDescent="0.3">
      <c r="A366" s="8"/>
      <c r="B366" s="8"/>
    </row>
    <row r="367" spans="1:2" ht="15.75" customHeight="1" x14ac:dyDescent="0.3">
      <c r="A367" s="8"/>
      <c r="B367" s="8"/>
    </row>
    <row r="368" spans="1:2" ht="15.75" customHeight="1" x14ac:dyDescent="0.3">
      <c r="A368" s="8"/>
      <c r="B368" s="8"/>
    </row>
    <row r="369" spans="1:2" ht="15.75" customHeight="1" x14ac:dyDescent="0.3">
      <c r="A369" s="8"/>
      <c r="B369" s="8"/>
    </row>
    <row r="370" spans="1:2" ht="15.75" customHeight="1" x14ac:dyDescent="0.3">
      <c r="A370" s="8"/>
      <c r="B370" s="8"/>
    </row>
    <row r="371" spans="1:2" ht="15.75" customHeight="1" x14ac:dyDescent="0.3">
      <c r="A371" s="8"/>
      <c r="B371" s="8"/>
    </row>
    <row r="372" spans="1:2" ht="15.75" customHeight="1" x14ac:dyDescent="0.3">
      <c r="A372" s="8"/>
      <c r="B372" s="8"/>
    </row>
    <row r="373" spans="1:2" ht="15.75" customHeight="1" x14ac:dyDescent="0.3">
      <c r="A373" s="8"/>
      <c r="B373" s="8"/>
    </row>
    <row r="374" spans="1:2" ht="15.75" customHeight="1" x14ac:dyDescent="0.3">
      <c r="A374" s="8"/>
      <c r="B374" s="8"/>
    </row>
    <row r="375" spans="1:2" ht="15.75" customHeight="1" x14ac:dyDescent="0.3">
      <c r="A375" s="8"/>
      <c r="B375" s="8"/>
    </row>
    <row r="376" spans="1:2" ht="15.75" customHeight="1" x14ac:dyDescent="0.3">
      <c r="A376" s="8"/>
      <c r="B376" s="8"/>
    </row>
    <row r="377" spans="1:2" ht="15.75" customHeight="1" x14ac:dyDescent="0.3">
      <c r="A377" s="8"/>
      <c r="B377" s="8"/>
    </row>
    <row r="378" spans="1:2" ht="15.75" customHeight="1" x14ac:dyDescent="0.3">
      <c r="A378" s="8"/>
      <c r="B378" s="8"/>
    </row>
    <row r="379" spans="1:2" ht="15.75" customHeight="1" x14ac:dyDescent="0.3">
      <c r="A379" s="8"/>
      <c r="B379" s="8"/>
    </row>
    <row r="380" spans="1:2" ht="15.75" customHeight="1" x14ac:dyDescent="0.3">
      <c r="A380" s="8"/>
      <c r="B380" s="8"/>
    </row>
    <row r="381" spans="1:2" ht="15.75" customHeight="1" x14ac:dyDescent="0.3">
      <c r="A381" s="8"/>
      <c r="B381" s="8"/>
    </row>
    <row r="382" spans="1:2" ht="15.75" customHeight="1" x14ac:dyDescent="0.3">
      <c r="A382" s="8"/>
      <c r="B382" s="8"/>
    </row>
    <row r="383" spans="1:2" ht="15.75" customHeight="1" x14ac:dyDescent="0.3">
      <c r="A383" s="8"/>
      <c r="B383" s="8"/>
    </row>
    <row r="384" spans="1:2" ht="15.75" customHeight="1" x14ac:dyDescent="0.3">
      <c r="A384" s="8"/>
      <c r="B384" s="8"/>
    </row>
    <row r="385" spans="1:2" ht="15.75" customHeight="1" x14ac:dyDescent="0.3">
      <c r="A385" s="8"/>
      <c r="B385" s="8"/>
    </row>
    <row r="386" spans="1:2" ht="15.75" customHeight="1" x14ac:dyDescent="0.3">
      <c r="A386" s="8"/>
      <c r="B386" s="8"/>
    </row>
    <row r="387" spans="1:2" ht="15.75" customHeight="1" x14ac:dyDescent="0.3">
      <c r="A387" s="8"/>
      <c r="B387" s="8"/>
    </row>
    <row r="388" spans="1:2" ht="15.75" customHeight="1" x14ac:dyDescent="0.3">
      <c r="A388" s="8"/>
      <c r="B388" s="8"/>
    </row>
    <row r="389" spans="1:2" ht="15.75" customHeight="1" x14ac:dyDescent="0.3">
      <c r="A389" s="8"/>
      <c r="B389" s="8"/>
    </row>
    <row r="390" spans="1:2" ht="15.75" customHeight="1" x14ac:dyDescent="0.3">
      <c r="A390" s="8"/>
      <c r="B390" s="8"/>
    </row>
    <row r="391" spans="1:2" ht="15.75" customHeight="1" x14ac:dyDescent="0.3">
      <c r="A391" s="8"/>
      <c r="B391" s="8"/>
    </row>
    <row r="392" spans="1:2" ht="15.75" customHeight="1" x14ac:dyDescent="0.3">
      <c r="A392" s="8"/>
      <c r="B392" s="8"/>
    </row>
    <row r="393" spans="1:2" ht="15.75" customHeight="1" x14ac:dyDescent="0.3">
      <c r="A393" s="8"/>
      <c r="B393" s="8"/>
    </row>
    <row r="394" spans="1:2" ht="15.75" customHeight="1" x14ac:dyDescent="0.3">
      <c r="A394" s="8"/>
      <c r="B394" s="8"/>
    </row>
    <row r="395" spans="1:2" ht="15.75" customHeight="1" x14ac:dyDescent="0.3">
      <c r="A395" s="8"/>
      <c r="B395" s="8"/>
    </row>
    <row r="396" spans="1:2" ht="15.75" customHeight="1" x14ac:dyDescent="0.3">
      <c r="A396" s="8"/>
      <c r="B396" s="8"/>
    </row>
    <row r="397" spans="1:2" ht="15.75" customHeight="1" x14ac:dyDescent="0.3">
      <c r="A397" s="8"/>
      <c r="B397" s="8"/>
    </row>
    <row r="398" spans="1:2" ht="15.75" customHeight="1" x14ac:dyDescent="0.3">
      <c r="A398" s="8"/>
      <c r="B398" s="8"/>
    </row>
    <row r="399" spans="1:2" ht="15.75" customHeight="1" x14ac:dyDescent="0.3">
      <c r="A399" s="8"/>
      <c r="B399" s="8"/>
    </row>
    <row r="400" spans="1:2" ht="15.75" customHeight="1" x14ac:dyDescent="0.3">
      <c r="A400" s="8"/>
      <c r="B400" s="8"/>
    </row>
    <row r="401" spans="1:2" ht="15.75" customHeight="1" x14ac:dyDescent="0.3">
      <c r="A401" s="8"/>
      <c r="B401" s="8"/>
    </row>
    <row r="402" spans="1:2" ht="15.75" customHeight="1" x14ac:dyDescent="0.3">
      <c r="A402" s="8"/>
      <c r="B402" s="8"/>
    </row>
    <row r="403" spans="1:2" ht="15.75" customHeight="1" x14ac:dyDescent="0.3">
      <c r="A403" s="8"/>
      <c r="B403" s="8"/>
    </row>
    <row r="404" spans="1:2" ht="15.75" customHeight="1" x14ac:dyDescent="0.3">
      <c r="A404" s="8"/>
      <c r="B404" s="8"/>
    </row>
    <row r="405" spans="1:2" ht="15.75" customHeight="1" x14ac:dyDescent="0.3">
      <c r="A405" s="8"/>
      <c r="B405" s="8"/>
    </row>
    <row r="406" spans="1:2" ht="15.75" customHeight="1" x14ac:dyDescent="0.3">
      <c r="A406" s="8"/>
      <c r="B406" s="8"/>
    </row>
    <row r="407" spans="1:2" ht="15.75" customHeight="1" x14ac:dyDescent="0.3">
      <c r="A407" s="8"/>
      <c r="B407" s="8"/>
    </row>
    <row r="408" spans="1:2" ht="15.75" customHeight="1" x14ac:dyDescent="0.3">
      <c r="A408" s="8"/>
      <c r="B408" s="8"/>
    </row>
    <row r="409" spans="1:2" ht="15.75" customHeight="1" x14ac:dyDescent="0.3">
      <c r="A409" s="8"/>
      <c r="B409" s="8"/>
    </row>
    <row r="410" spans="1:2" ht="15.75" customHeight="1" x14ac:dyDescent="0.3">
      <c r="A410" s="8"/>
      <c r="B410" s="8"/>
    </row>
    <row r="411" spans="1:2" ht="15.75" customHeight="1" x14ac:dyDescent="0.3">
      <c r="A411" s="8"/>
      <c r="B411" s="8"/>
    </row>
    <row r="412" spans="1:2" ht="15.75" customHeight="1" x14ac:dyDescent="0.3">
      <c r="A412" s="8"/>
      <c r="B412" s="8"/>
    </row>
    <row r="413" spans="1:2" ht="15.75" customHeight="1" x14ac:dyDescent="0.3">
      <c r="A413" s="8"/>
      <c r="B413" s="8"/>
    </row>
    <row r="414" spans="1:2" ht="15.75" customHeight="1" x14ac:dyDescent="0.3">
      <c r="A414" s="8"/>
      <c r="B414" s="8"/>
    </row>
    <row r="415" spans="1:2" ht="15.75" customHeight="1" x14ac:dyDescent="0.3">
      <c r="A415" s="8"/>
      <c r="B415" s="8"/>
    </row>
    <row r="416" spans="1:2" ht="15.75" customHeight="1" x14ac:dyDescent="0.3">
      <c r="A416" s="8"/>
      <c r="B416" s="8"/>
    </row>
    <row r="417" spans="1:2" ht="15.75" customHeight="1" x14ac:dyDescent="0.3">
      <c r="A417" s="8"/>
      <c r="B417" s="8"/>
    </row>
    <row r="418" spans="1:2" ht="15.75" customHeight="1" x14ac:dyDescent="0.3">
      <c r="A418" s="8"/>
      <c r="B418" s="8"/>
    </row>
    <row r="419" spans="1:2" ht="15.75" customHeight="1" x14ac:dyDescent="0.3">
      <c r="A419" s="8"/>
      <c r="B419" s="8"/>
    </row>
    <row r="420" spans="1:2" ht="15.75" customHeight="1" x14ac:dyDescent="0.3">
      <c r="A420" s="8"/>
      <c r="B420" s="8"/>
    </row>
    <row r="421" spans="1:2" ht="15.75" customHeight="1" x14ac:dyDescent="0.3">
      <c r="A421" s="8"/>
      <c r="B421" s="8"/>
    </row>
    <row r="422" spans="1:2" ht="15.75" customHeight="1" x14ac:dyDescent="0.3">
      <c r="A422" s="8"/>
      <c r="B422" s="8"/>
    </row>
    <row r="423" spans="1:2" ht="15.75" customHeight="1" x14ac:dyDescent="0.3">
      <c r="A423" s="8"/>
      <c r="B423" s="8"/>
    </row>
    <row r="424" spans="1:2" ht="15.75" customHeight="1" x14ac:dyDescent="0.3">
      <c r="A424" s="8"/>
      <c r="B424" s="8"/>
    </row>
    <row r="425" spans="1:2" ht="15.75" customHeight="1" x14ac:dyDescent="0.3">
      <c r="A425" s="8"/>
      <c r="B425" s="8"/>
    </row>
    <row r="426" spans="1:2" ht="15.75" customHeight="1" x14ac:dyDescent="0.3">
      <c r="A426" s="8"/>
      <c r="B426" s="8"/>
    </row>
    <row r="427" spans="1:2" ht="15.75" customHeight="1" x14ac:dyDescent="0.3">
      <c r="A427" s="8"/>
      <c r="B427" s="8"/>
    </row>
    <row r="428" spans="1:2" ht="15.75" customHeight="1" x14ac:dyDescent="0.3">
      <c r="A428" s="8"/>
      <c r="B428" s="8"/>
    </row>
    <row r="429" spans="1:2" ht="15.75" customHeight="1" x14ac:dyDescent="0.3">
      <c r="A429" s="8"/>
      <c r="B429" s="8"/>
    </row>
    <row r="430" spans="1:2" ht="15.75" customHeight="1" x14ac:dyDescent="0.3">
      <c r="A430" s="8"/>
      <c r="B430" s="8"/>
    </row>
    <row r="431" spans="1:2" ht="15.75" customHeight="1" x14ac:dyDescent="0.3">
      <c r="A431" s="8"/>
      <c r="B431" s="8"/>
    </row>
    <row r="432" spans="1:2" ht="15.75" customHeight="1" x14ac:dyDescent="0.3">
      <c r="A432" s="8"/>
      <c r="B432" s="8"/>
    </row>
    <row r="433" spans="1:2" ht="15.75" customHeight="1" x14ac:dyDescent="0.3">
      <c r="A433" s="8"/>
      <c r="B433" s="8"/>
    </row>
    <row r="434" spans="1:2" ht="15.75" customHeight="1" x14ac:dyDescent="0.3">
      <c r="A434" s="8"/>
      <c r="B434" s="8"/>
    </row>
    <row r="435" spans="1:2" ht="15.75" customHeight="1" x14ac:dyDescent="0.3">
      <c r="A435" s="8"/>
      <c r="B435" s="8"/>
    </row>
    <row r="436" spans="1:2" ht="15.75" customHeight="1" x14ac:dyDescent="0.3">
      <c r="A436" s="8"/>
      <c r="B436" s="8"/>
    </row>
    <row r="437" spans="1:2" ht="15.75" customHeight="1" x14ac:dyDescent="0.3">
      <c r="A437" s="8"/>
      <c r="B437" s="8"/>
    </row>
    <row r="438" spans="1:2" ht="15.75" customHeight="1" x14ac:dyDescent="0.3">
      <c r="A438" s="8"/>
      <c r="B438" s="8"/>
    </row>
    <row r="439" spans="1:2" ht="15.75" customHeight="1" x14ac:dyDescent="0.3">
      <c r="A439" s="8"/>
      <c r="B439" s="8"/>
    </row>
    <row r="440" spans="1:2" ht="15.75" customHeight="1" x14ac:dyDescent="0.3">
      <c r="A440" s="8"/>
      <c r="B440" s="8"/>
    </row>
    <row r="441" spans="1:2" ht="15.75" customHeight="1" x14ac:dyDescent="0.3">
      <c r="A441" s="8"/>
      <c r="B441" s="8"/>
    </row>
    <row r="442" spans="1:2" ht="15.75" customHeight="1" x14ac:dyDescent="0.3">
      <c r="A442" s="8"/>
      <c r="B442" s="8"/>
    </row>
    <row r="443" spans="1:2" ht="15.75" customHeight="1" x14ac:dyDescent="0.3">
      <c r="A443" s="8"/>
      <c r="B443" s="8"/>
    </row>
    <row r="444" spans="1:2" ht="15.75" customHeight="1" x14ac:dyDescent="0.3">
      <c r="A444" s="8"/>
      <c r="B444" s="8"/>
    </row>
    <row r="445" spans="1:2" ht="15.75" customHeight="1" x14ac:dyDescent="0.3">
      <c r="A445" s="8"/>
      <c r="B445" s="8"/>
    </row>
    <row r="446" spans="1:2" ht="15.75" customHeight="1" x14ac:dyDescent="0.3">
      <c r="A446" s="8"/>
      <c r="B446" s="8"/>
    </row>
    <row r="447" spans="1:2" ht="15.75" customHeight="1" x14ac:dyDescent="0.3">
      <c r="A447" s="8"/>
      <c r="B447" s="8"/>
    </row>
    <row r="448" spans="1:2" ht="15.75" customHeight="1" x14ac:dyDescent="0.3">
      <c r="A448" s="8"/>
      <c r="B448" s="8"/>
    </row>
    <row r="449" spans="1:2" ht="15.75" customHeight="1" x14ac:dyDescent="0.3">
      <c r="A449" s="8"/>
      <c r="B449" s="8"/>
    </row>
    <row r="450" spans="1:2" ht="15.75" customHeight="1" x14ac:dyDescent="0.3">
      <c r="A450" s="8"/>
      <c r="B450" s="8"/>
    </row>
    <row r="451" spans="1:2" ht="15.75" customHeight="1" x14ac:dyDescent="0.3">
      <c r="A451" s="8"/>
      <c r="B451" s="8"/>
    </row>
    <row r="452" spans="1:2" ht="15.75" customHeight="1" x14ac:dyDescent="0.3">
      <c r="A452" s="8"/>
      <c r="B452" s="8"/>
    </row>
    <row r="453" spans="1:2" ht="15.75" customHeight="1" x14ac:dyDescent="0.3">
      <c r="A453" s="8"/>
      <c r="B453" s="8"/>
    </row>
    <row r="454" spans="1:2" ht="15.75" customHeight="1" x14ac:dyDescent="0.3">
      <c r="A454" s="8"/>
      <c r="B454" s="8"/>
    </row>
    <row r="455" spans="1:2" ht="15.75" customHeight="1" x14ac:dyDescent="0.3">
      <c r="A455" s="8"/>
      <c r="B455" s="8"/>
    </row>
    <row r="456" spans="1:2" ht="15.75" customHeight="1" x14ac:dyDescent="0.3">
      <c r="A456" s="8"/>
      <c r="B456" s="8"/>
    </row>
    <row r="457" spans="1:2" ht="15.75" customHeight="1" x14ac:dyDescent="0.3">
      <c r="A457" s="8"/>
      <c r="B457" s="8"/>
    </row>
    <row r="458" spans="1:2" ht="15.75" customHeight="1" x14ac:dyDescent="0.3">
      <c r="A458" s="8"/>
      <c r="B458" s="8"/>
    </row>
    <row r="459" spans="1:2" ht="15.75" customHeight="1" x14ac:dyDescent="0.3">
      <c r="A459" s="8"/>
      <c r="B459" s="8"/>
    </row>
    <row r="460" spans="1:2" ht="15.75" customHeight="1" x14ac:dyDescent="0.3">
      <c r="A460" s="8"/>
      <c r="B460" s="8"/>
    </row>
    <row r="461" spans="1:2" ht="15.75" customHeight="1" x14ac:dyDescent="0.3">
      <c r="A461" s="8"/>
      <c r="B461" s="8"/>
    </row>
    <row r="462" spans="1:2" ht="15.75" customHeight="1" x14ac:dyDescent="0.3">
      <c r="A462" s="8"/>
      <c r="B462" s="8"/>
    </row>
    <row r="463" spans="1:2" ht="15.75" customHeight="1" x14ac:dyDescent="0.3">
      <c r="A463" s="8"/>
      <c r="B463" s="8"/>
    </row>
    <row r="464" spans="1:2" ht="15.75" customHeight="1" x14ac:dyDescent="0.3">
      <c r="A464" s="8"/>
      <c r="B464" s="8"/>
    </row>
    <row r="465" spans="1:2" ht="15.75" customHeight="1" x14ac:dyDescent="0.3">
      <c r="A465" s="8"/>
      <c r="B465" s="8"/>
    </row>
    <row r="466" spans="1:2" ht="15.75" customHeight="1" x14ac:dyDescent="0.3">
      <c r="A466" s="8"/>
      <c r="B466" s="8"/>
    </row>
    <row r="467" spans="1:2" ht="15.75" customHeight="1" x14ac:dyDescent="0.3">
      <c r="A467" s="8"/>
      <c r="B467" s="8"/>
    </row>
    <row r="468" spans="1:2" ht="15.75" customHeight="1" x14ac:dyDescent="0.3">
      <c r="A468" s="8"/>
      <c r="B468" s="8"/>
    </row>
    <row r="469" spans="1:2" ht="15.75" customHeight="1" x14ac:dyDescent="0.3">
      <c r="A469" s="8"/>
      <c r="B469" s="8"/>
    </row>
    <row r="470" spans="1:2" ht="15.75" customHeight="1" x14ac:dyDescent="0.3">
      <c r="A470" s="8"/>
      <c r="B470" s="8"/>
    </row>
    <row r="471" spans="1:2" ht="15.75" customHeight="1" x14ac:dyDescent="0.3">
      <c r="A471" s="8"/>
      <c r="B471" s="8"/>
    </row>
    <row r="472" spans="1:2" ht="15.75" customHeight="1" x14ac:dyDescent="0.3">
      <c r="A472" s="8"/>
      <c r="B472" s="8"/>
    </row>
    <row r="473" spans="1:2" ht="15.75" customHeight="1" x14ac:dyDescent="0.3">
      <c r="A473" s="8"/>
      <c r="B473" s="8"/>
    </row>
    <row r="474" spans="1:2" ht="15.75" customHeight="1" x14ac:dyDescent="0.3">
      <c r="A474" s="8"/>
      <c r="B474" s="8"/>
    </row>
    <row r="475" spans="1:2" ht="15.75" customHeight="1" x14ac:dyDescent="0.3">
      <c r="A475" s="8"/>
      <c r="B475" s="8"/>
    </row>
    <row r="476" spans="1:2" ht="15.75" customHeight="1" x14ac:dyDescent="0.3">
      <c r="A476" s="8"/>
      <c r="B476" s="8"/>
    </row>
    <row r="477" spans="1:2" ht="15.75" customHeight="1" x14ac:dyDescent="0.3">
      <c r="A477" s="8"/>
      <c r="B477" s="8"/>
    </row>
    <row r="478" spans="1:2" ht="15.75" customHeight="1" x14ac:dyDescent="0.3">
      <c r="A478" s="8"/>
      <c r="B478" s="8"/>
    </row>
    <row r="479" spans="1:2" ht="15.75" customHeight="1" x14ac:dyDescent="0.3">
      <c r="A479" s="8"/>
      <c r="B479" s="8"/>
    </row>
    <row r="480" spans="1:2" ht="15.75" customHeight="1" x14ac:dyDescent="0.3">
      <c r="A480" s="8"/>
      <c r="B480" s="8"/>
    </row>
    <row r="481" spans="1:2" ht="15.75" customHeight="1" x14ac:dyDescent="0.3">
      <c r="A481" s="8"/>
      <c r="B481" s="8"/>
    </row>
    <row r="482" spans="1:2" ht="15.75" customHeight="1" x14ac:dyDescent="0.3">
      <c r="A482" s="8"/>
      <c r="B482" s="8"/>
    </row>
    <row r="483" spans="1:2" ht="15.75" customHeight="1" x14ac:dyDescent="0.3">
      <c r="A483" s="8"/>
      <c r="B483" s="8"/>
    </row>
    <row r="484" spans="1:2" ht="15.75" customHeight="1" x14ac:dyDescent="0.3">
      <c r="A484" s="8"/>
      <c r="B484" s="8"/>
    </row>
    <row r="485" spans="1:2" ht="15.75" customHeight="1" x14ac:dyDescent="0.3">
      <c r="A485" s="8"/>
      <c r="B485" s="8"/>
    </row>
    <row r="486" spans="1:2" ht="15.75" customHeight="1" x14ac:dyDescent="0.3">
      <c r="A486" s="8"/>
      <c r="B486" s="8"/>
    </row>
    <row r="487" spans="1:2" ht="15.75" customHeight="1" x14ac:dyDescent="0.3">
      <c r="A487" s="8"/>
      <c r="B487" s="8"/>
    </row>
    <row r="488" spans="1:2" ht="15.75" customHeight="1" x14ac:dyDescent="0.3">
      <c r="A488" s="8"/>
      <c r="B488" s="8"/>
    </row>
    <row r="489" spans="1:2" ht="15.75" customHeight="1" x14ac:dyDescent="0.3">
      <c r="A489" s="8"/>
      <c r="B489" s="8"/>
    </row>
    <row r="490" spans="1:2" ht="15.75" customHeight="1" x14ac:dyDescent="0.3">
      <c r="A490" s="8"/>
      <c r="B490" s="8"/>
    </row>
    <row r="491" spans="1:2" ht="15.75" customHeight="1" x14ac:dyDescent="0.3">
      <c r="A491" s="8"/>
      <c r="B491" s="8"/>
    </row>
    <row r="492" spans="1:2" ht="15.75" customHeight="1" x14ac:dyDescent="0.3">
      <c r="A492" s="8"/>
      <c r="B492" s="8"/>
    </row>
    <row r="493" spans="1:2" ht="15.75" customHeight="1" x14ac:dyDescent="0.3">
      <c r="A493" s="8"/>
      <c r="B493" s="8"/>
    </row>
    <row r="494" spans="1:2" ht="15.75" customHeight="1" x14ac:dyDescent="0.3">
      <c r="A494" s="8"/>
      <c r="B494" s="8"/>
    </row>
    <row r="495" spans="1:2" ht="15.75" customHeight="1" x14ac:dyDescent="0.3">
      <c r="A495" s="8"/>
      <c r="B495" s="8"/>
    </row>
    <row r="496" spans="1:2" ht="15.75" customHeight="1" x14ac:dyDescent="0.3">
      <c r="A496" s="8"/>
      <c r="B496" s="8"/>
    </row>
    <row r="497" spans="1:2" ht="15.75" customHeight="1" x14ac:dyDescent="0.3">
      <c r="A497" s="8"/>
      <c r="B497" s="8"/>
    </row>
    <row r="498" spans="1:2" ht="15.75" customHeight="1" x14ac:dyDescent="0.3">
      <c r="A498" s="8"/>
      <c r="B498" s="8"/>
    </row>
    <row r="499" spans="1:2" ht="15.75" customHeight="1" x14ac:dyDescent="0.3">
      <c r="A499" s="8"/>
      <c r="B499" s="8"/>
    </row>
    <row r="500" spans="1:2" ht="15.75" customHeight="1" x14ac:dyDescent="0.3">
      <c r="A500" s="8"/>
      <c r="B500" s="8"/>
    </row>
    <row r="501" spans="1:2" ht="15.75" customHeight="1" x14ac:dyDescent="0.3">
      <c r="A501" s="8"/>
      <c r="B501" s="8"/>
    </row>
    <row r="502" spans="1:2" ht="15.75" customHeight="1" x14ac:dyDescent="0.3">
      <c r="A502" s="8"/>
      <c r="B502" s="8"/>
    </row>
    <row r="503" spans="1:2" ht="15.75" customHeight="1" x14ac:dyDescent="0.3">
      <c r="A503" s="8"/>
      <c r="B503" s="8"/>
    </row>
    <row r="504" spans="1:2" ht="15.75" customHeight="1" x14ac:dyDescent="0.3">
      <c r="A504" s="8"/>
      <c r="B504" s="8"/>
    </row>
    <row r="505" spans="1:2" ht="15.75" customHeight="1" x14ac:dyDescent="0.3">
      <c r="A505" s="8"/>
      <c r="B505" s="8"/>
    </row>
    <row r="506" spans="1:2" ht="15.75" customHeight="1" x14ac:dyDescent="0.3">
      <c r="A506" s="8"/>
      <c r="B506" s="8"/>
    </row>
    <row r="507" spans="1:2" ht="15.75" customHeight="1" x14ac:dyDescent="0.3">
      <c r="A507" s="8"/>
      <c r="B507" s="8"/>
    </row>
    <row r="508" spans="1:2" ht="15.75" customHeight="1" x14ac:dyDescent="0.3">
      <c r="A508" s="8"/>
      <c r="B508" s="8"/>
    </row>
    <row r="509" spans="1:2" ht="15.75" customHeight="1" x14ac:dyDescent="0.3">
      <c r="A509" s="8"/>
      <c r="B509" s="8"/>
    </row>
    <row r="510" spans="1:2" ht="15.75" customHeight="1" x14ac:dyDescent="0.3">
      <c r="A510" s="8"/>
      <c r="B510" s="8"/>
    </row>
    <row r="511" spans="1:2" ht="15.75" customHeight="1" x14ac:dyDescent="0.3">
      <c r="A511" s="8"/>
      <c r="B511" s="8"/>
    </row>
    <row r="512" spans="1:2" ht="15.75" customHeight="1" x14ac:dyDescent="0.3">
      <c r="A512" s="8"/>
      <c r="B512" s="8"/>
    </row>
    <row r="513" spans="1:2" ht="15.75" customHeight="1" x14ac:dyDescent="0.3">
      <c r="A513" s="8"/>
      <c r="B513" s="8"/>
    </row>
    <row r="514" spans="1:2" ht="15.75" customHeight="1" x14ac:dyDescent="0.3">
      <c r="A514" s="8"/>
      <c r="B514" s="8"/>
    </row>
    <row r="515" spans="1:2" ht="15.75" customHeight="1" x14ac:dyDescent="0.3">
      <c r="A515" s="8"/>
      <c r="B515" s="8"/>
    </row>
    <row r="516" spans="1:2" ht="15.75" customHeight="1" x14ac:dyDescent="0.3">
      <c r="A516" s="8"/>
      <c r="B516" s="8"/>
    </row>
    <row r="517" spans="1:2" ht="15.75" customHeight="1" x14ac:dyDescent="0.3">
      <c r="A517" s="8"/>
      <c r="B517" s="8"/>
    </row>
    <row r="518" spans="1:2" ht="15.75" customHeight="1" x14ac:dyDescent="0.3">
      <c r="A518" s="8"/>
      <c r="B518" s="8"/>
    </row>
    <row r="519" spans="1:2" ht="15.75" customHeight="1" x14ac:dyDescent="0.3">
      <c r="A519" s="8"/>
      <c r="B519" s="8"/>
    </row>
    <row r="520" spans="1:2" ht="15.75" customHeight="1" x14ac:dyDescent="0.3">
      <c r="A520" s="8"/>
      <c r="B520" s="8"/>
    </row>
    <row r="521" spans="1:2" ht="15.75" customHeight="1" x14ac:dyDescent="0.3">
      <c r="A521" s="8"/>
      <c r="B521" s="8"/>
    </row>
    <row r="522" spans="1:2" ht="15.75" customHeight="1" x14ac:dyDescent="0.3">
      <c r="A522" s="8"/>
      <c r="B522" s="8"/>
    </row>
    <row r="523" spans="1:2" ht="15.75" customHeight="1" x14ac:dyDescent="0.3">
      <c r="A523" s="8"/>
      <c r="B523" s="8"/>
    </row>
    <row r="524" spans="1:2" ht="15.75" customHeight="1" x14ac:dyDescent="0.3">
      <c r="A524" s="8"/>
      <c r="B524" s="8"/>
    </row>
    <row r="525" spans="1:2" ht="15.75" customHeight="1" x14ac:dyDescent="0.3">
      <c r="A525" s="8"/>
      <c r="B525" s="8"/>
    </row>
    <row r="526" spans="1:2" ht="15.75" customHeight="1" x14ac:dyDescent="0.3">
      <c r="A526" s="8"/>
      <c r="B526" s="8"/>
    </row>
    <row r="527" spans="1:2" ht="15.75" customHeight="1" x14ac:dyDescent="0.3">
      <c r="A527" s="8"/>
      <c r="B527" s="8"/>
    </row>
    <row r="528" spans="1:2" ht="15.75" customHeight="1" x14ac:dyDescent="0.3">
      <c r="A528" s="8"/>
      <c r="B528" s="8"/>
    </row>
    <row r="529" spans="1:2" ht="15.75" customHeight="1" x14ac:dyDescent="0.3">
      <c r="A529" s="8"/>
      <c r="B529" s="8"/>
    </row>
    <row r="530" spans="1:2" ht="15.75" customHeight="1" x14ac:dyDescent="0.3">
      <c r="A530" s="8"/>
      <c r="B530" s="8"/>
    </row>
    <row r="531" spans="1:2" ht="15.75" customHeight="1" x14ac:dyDescent="0.3">
      <c r="A531" s="8"/>
      <c r="B531" s="8"/>
    </row>
    <row r="532" spans="1:2" ht="15.75" customHeight="1" x14ac:dyDescent="0.3">
      <c r="A532" s="8"/>
      <c r="B532" s="8"/>
    </row>
    <row r="533" spans="1:2" ht="15.75" customHeight="1" x14ac:dyDescent="0.3">
      <c r="A533" s="8"/>
      <c r="B533" s="8"/>
    </row>
    <row r="534" spans="1:2" ht="15.75" customHeight="1" x14ac:dyDescent="0.3">
      <c r="A534" s="8"/>
      <c r="B534" s="8"/>
    </row>
    <row r="535" spans="1:2" ht="15.75" customHeight="1" x14ac:dyDescent="0.3">
      <c r="A535" s="8"/>
      <c r="B535" s="8"/>
    </row>
    <row r="536" spans="1:2" ht="15.75" customHeight="1" x14ac:dyDescent="0.3">
      <c r="A536" s="8"/>
      <c r="B536" s="8"/>
    </row>
    <row r="537" spans="1:2" ht="15.75" customHeight="1" x14ac:dyDescent="0.3">
      <c r="A537" s="8"/>
      <c r="B537" s="8"/>
    </row>
    <row r="538" spans="1:2" ht="15.75" customHeight="1" x14ac:dyDescent="0.3">
      <c r="A538" s="8"/>
      <c r="B538" s="8"/>
    </row>
    <row r="539" spans="1:2" ht="15.75" customHeight="1" x14ac:dyDescent="0.3">
      <c r="A539" s="8"/>
      <c r="B539" s="8"/>
    </row>
    <row r="540" spans="1:2" ht="15.75" customHeight="1" x14ac:dyDescent="0.3">
      <c r="A540" s="8"/>
      <c r="B540" s="8"/>
    </row>
    <row r="541" spans="1:2" ht="15.75" customHeight="1" x14ac:dyDescent="0.3">
      <c r="A541" s="8"/>
      <c r="B541" s="8"/>
    </row>
    <row r="542" spans="1:2" ht="15.75" customHeight="1" x14ac:dyDescent="0.3">
      <c r="A542" s="8"/>
      <c r="B542" s="8"/>
    </row>
    <row r="543" spans="1:2" ht="15.75" customHeight="1" x14ac:dyDescent="0.3">
      <c r="A543" s="8"/>
      <c r="B543" s="8"/>
    </row>
    <row r="544" spans="1:2" ht="15.75" customHeight="1" x14ac:dyDescent="0.3">
      <c r="A544" s="8"/>
      <c r="B544" s="8"/>
    </row>
    <row r="545" spans="1:2" ht="15.75" customHeight="1" x14ac:dyDescent="0.3">
      <c r="A545" s="8"/>
      <c r="B545" s="8"/>
    </row>
    <row r="546" spans="1:2" ht="15.75" customHeight="1" x14ac:dyDescent="0.3">
      <c r="A546" s="8"/>
      <c r="B546" s="8"/>
    </row>
    <row r="547" spans="1:2" ht="15.75" customHeight="1" x14ac:dyDescent="0.3">
      <c r="A547" s="8"/>
      <c r="B547" s="8"/>
    </row>
    <row r="548" spans="1:2" ht="15.75" customHeight="1" x14ac:dyDescent="0.3">
      <c r="A548" s="8"/>
      <c r="B548" s="8"/>
    </row>
    <row r="549" spans="1:2" ht="15.75" customHeight="1" x14ac:dyDescent="0.3">
      <c r="A549" s="8"/>
      <c r="B549" s="8"/>
    </row>
    <row r="550" spans="1:2" ht="15.75" customHeight="1" x14ac:dyDescent="0.3">
      <c r="A550" s="8"/>
      <c r="B550" s="8"/>
    </row>
    <row r="551" spans="1:2" ht="15.75" customHeight="1" x14ac:dyDescent="0.3">
      <c r="A551" s="8"/>
      <c r="B551" s="8"/>
    </row>
    <row r="552" spans="1:2" ht="15.75" customHeight="1" x14ac:dyDescent="0.3">
      <c r="A552" s="8"/>
      <c r="B552" s="8"/>
    </row>
    <row r="553" spans="1:2" ht="15.75" customHeight="1" x14ac:dyDescent="0.3">
      <c r="A553" s="8"/>
      <c r="B553" s="8"/>
    </row>
    <row r="554" spans="1:2" ht="15.75" customHeight="1" x14ac:dyDescent="0.3">
      <c r="A554" s="8"/>
      <c r="B554" s="8"/>
    </row>
    <row r="555" spans="1:2" ht="15.75" customHeight="1" x14ac:dyDescent="0.3">
      <c r="A555" s="8"/>
      <c r="B555" s="8"/>
    </row>
    <row r="556" spans="1:2" ht="15.75" customHeight="1" x14ac:dyDescent="0.3">
      <c r="A556" s="8"/>
      <c r="B556" s="8"/>
    </row>
    <row r="557" spans="1:2" ht="15.75" customHeight="1" x14ac:dyDescent="0.3">
      <c r="A557" s="8"/>
      <c r="B557" s="8"/>
    </row>
    <row r="558" spans="1:2" ht="15.75" customHeight="1" x14ac:dyDescent="0.3">
      <c r="A558" s="8"/>
      <c r="B558" s="8"/>
    </row>
    <row r="559" spans="1:2" ht="15.75" customHeight="1" x14ac:dyDescent="0.3">
      <c r="A559" s="8"/>
      <c r="B559" s="8"/>
    </row>
    <row r="560" spans="1:2" ht="15.75" customHeight="1" x14ac:dyDescent="0.3">
      <c r="A560" s="8"/>
      <c r="B560" s="8"/>
    </row>
    <row r="561" spans="1:2" ht="15.75" customHeight="1" x14ac:dyDescent="0.3">
      <c r="A561" s="8"/>
      <c r="B561" s="8"/>
    </row>
    <row r="562" spans="1:2" ht="15.75" customHeight="1" x14ac:dyDescent="0.3">
      <c r="A562" s="8"/>
      <c r="B562" s="8"/>
    </row>
    <row r="563" spans="1:2" ht="15.75" customHeight="1" x14ac:dyDescent="0.3">
      <c r="A563" s="8"/>
      <c r="B563" s="8"/>
    </row>
    <row r="564" spans="1:2" ht="15.75" customHeight="1" x14ac:dyDescent="0.3">
      <c r="A564" s="8"/>
      <c r="B564" s="8"/>
    </row>
    <row r="565" spans="1:2" ht="15.75" customHeight="1" x14ac:dyDescent="0.3">
      <c r="A565" s="8"/>
      <c r="B565" s="8"/>
    </row>
    <row r="566" spans="1:2" ht="15.75" customHeight="1" x14ac:dyDescent="0.3">
      <c r="A566" s="8"/>
      <c r="B566" s="8"/>
    </row>
    <row r="567" spans="1:2" ht="15.75" customHeight="1" x14ac:dyDescent="0.3">
      <c r="A567" s="8"/>
      <c r="B567" s="8"/>
    </row>
    <row r="568" spans="1:2" ht="15.75" customHeight="1" x14ac:dyDescent="0.3">
      <c r="A568" s="8"/>
      <c r="B568" s="8"/>
    </row>
    <row r="569" spans="1:2" ht="15.75" customHeight="1" x14ac:dyDescent="0.3">
      <c r="A569" s="8"/>
      <c r="B569" s="8"/>
    </row>
    <row r="570" spans="1:2" ht="15.75" customHeight="1" x14ac:dyDescent="0.3">
      <c r="A570" s="8"/>
      <c r="B570" s="8"/>
    </row>
    <row r="571" spans="1:2" ht="15.75" customHeight="1" x14ac:dyDescent="0.3">
      <c r="A571" s="8"/>
      <c r="B571" s="8"/>
    </row>
    <row r="572" spans="1:2" ht="15.75" customHeight="1" x14ac:dyDescent="0.3">
      <c r="A572" s="8"/>
      <c r="B572" s="8"/>
    </row>
    <row r="573" spans="1:2" ht="15.75" customHeight="1" x14ac:dyDescent="0.3">
      <c r="A573" s="8"/>
      <c r="B573" s="8"/>
    </row>
    <row r="574" spans="1:2" ht="15.75" customHeight="1" x14ac:dyDescent="0.3">
      <c r="A574" s="8"/>
      <c r="B574" s="8"/>
    </row>
    <row r="575" spans="1:2" ht="15.75" customHeight="1" x14ac:dyDescent="0.3">
      <c r="A575" s="8"/>
      <c r="B575" s="8"/>
    </row>
    <row r="576" spans="1:2" ht="15.75" customHeight="1" x14ac:dyDescent="0.3">
      <c r="A576" s="8"/>
      <c r="B576" s="8"/>
    </row>
    <row r="577" spans="1:2" ht="15.75" customHeight="1" x14ac:dyDescent="0.3">
      <c r="A577" s="8"/>
      <c r="B577" s="8"/>
    </row>
    <row r="578" spans="1:2" ht="15.75" customHeight="1" x14ac:dyDescent="0.3">
      <c r="A578" s="8"/>
      <c r="B578" s="8"/>
    </row>
    <row r="579" spans="1:2" ht="15.75" customHeight="1" x14ac:dyDescent="0.3">
      <c r="A579" s="8"/>
      <c r="B579" s="8"/>
    </row>
    <row r="580" spans="1:2" ht="15.75" customHeight="1" x14ac:dyDescent="0.3">
      <c r="A580" s="8"/>
      <c r="B580" s="8"/>
    </row>
    <row r="581" spans="1:2" ht="15.75" customHeight="1" x14ac:dyDescent="0.3">
      <c r="A581" s="8"/>
      <c r="B581" s="8"/>
    </row>
    <row r="582" spans="1:2" ht="15.75" customHeight="1" x14ac:dyDescent="0.3">
      <c r="A582" s="8"/>
      <c r="B582" s="8"/>
    </row>
    <row r="583" spans="1:2" ht="15.75" customHeight="1" x14ac:dyDescent="0.3">
      <c r="A583" s="8"/>
      <c r="B583" s="8"/>
    </row>
    <row r="584" spans="1:2" ht="15.75" customHeight="1" x14ac:dyDescent="0.3">
      <c r="A584" s="8"/>
      <c r="B584" s="8"/>
    </row>
    <row r="585" spans="1:2" ht="15.75" customHeight="1" x14ac:dyDescent="0.3">
      <c r="A585" s="8"/>
      <c r="B585" s="8"/>
    </row>
    <row r="586" spans="1:2" ht="15.75" customHeight="1" x14ac:dyDescent="0.3">
      <c r="A586" s="8"/>
      <c r="B586" s="8"/>
    </row>
    <row r="587" spans="1:2" ht="15.75" customHeight="1" x14ac:dyDescent="0.3">
      <c r="A587" s="8"/>
      <c r="B587" s="8"/>
    </row>
    <row r="588" spans="1:2" ht="15.75" customHeight="1" x14ac:dyDescent="0.3">
      <c r="A588" s="8"/>
      <c r="B588" s="8"/>
    </row>
    <row r="589" spans="1:2" ht="15.75" customHeight="1" x14ac:dyDescent="0.3">
      <c r="A589" s="8"/>
      <c r="B589" s="8"/>
    </row>
    <row r="590" spans="1:2" ht="15.75" customHeight="1" x14ac:dyDescent="0.3">
      <c r="A590" s="8"/>
      <c r="B590" s="8"/>
    </row>
    <row r="591" spans="1:2" ht="15.75" customHeight="1" x14ac:dyDescent="0.3">
      <c r="A591" s="8"/>
      <c r="B591" s="8"/>
    </row>
    <row r="592" spans="1:2" ht="15.75" customHeight="1" x14ac:dyDescent="0.3">
      <c r="A592" s="8"/>
      <c r="B592" s="8"/>
    </row>
    <row r="593" spans="1:2" ht="15.75" customHeight="1" x14ac:dyDescent="0.3">
      <c r="A593" s="8"/>
      <c r="B593" s="8"/>
    </row>
    <row r="594" spans="1:2" ht="15.75" customHeight="1" x14ac:dyDescent="0.3">
      <c r="A594" s="8"/>
      <c r="B594" s="8"/>
    </row>
    <row r="595" spans="1:2" ht="15.75" customHeight="1" x14ac:dyDescent="0.3">
      <c r="A595" s="8"/>
      <c r="B595" s="8"/>
    </row>
    <row r="596" spans="1:2" ht="15.75" customHeight="1" x14ac:dyDescent="0.3">
      <c r="A596" s="8"/>
      <c r="B596" s="8"/>
    </row>
    <row r="597" spans="1:2" ht="15.75" customHeight="1" x14ac:dyDescent="0.3">
      <c r="A597" s="8"/>
      <c r="B597" s="8"/>
    </row>
    <row r="598" spans="1:2" ht="15.75" customHeight="1" x14ac:dyDescent="0.3">
      <c r="A598" s="8"/>
      <c r="B598" s="8"/>
    </row>
    <row r="599" spans="1:2" ht="15.75" customHeight="1" x14ac:dyDescent="0.3">
      <c r="A599" s="8"/>
      <c r="B599" s="8"/>
    </row>
    <row r="600" spans="1:2" ht="15.75" customHeight="1" x14ac:dyDescent="0.3">
      <c r="A600" s="8"/>
      <c r="B600" s="8"/>
    </row>
    <row r="601" spans="1:2" ht="15.75" customHeight="1" x14ac:dyDescent="0.3">
      <c r="A601" s="8"/>
      <c r="B601" s="8"/>
    </row>
    <row r="602" spans="1:2" ht="15.75" customHeight="1" x14ac:dyDescent="0.3">
      <c r="A602" s="8"/>
      <c r="B602" s="8"/>
    </row>
    <row r="603" spans="1:2" ht="15.75" customHeight="1" x14ac:dyDescent="0.3">
      <c r="A603" s="8"/>
      <c r="B603" s="8"/>
    </row>
    <row r="604" spans="1:2" ht="15.75" customHeight="1" x14ac:dyDescent="0.3">
      <c r="A604" s="8"/>
      <c r="B604" s="8"/>
    </row>
    <row r="605" spans="1:2" ht="15.75" customHeight="1" x14ac:dyDescent="0.3">
      <c r="A605" s="8"/>
      <c r="B605" s="8"/>
    </row>
    <row r="606" spans="1:2" ht="15.75" customHeight="1" x14ac:dyDescent="0.3">
      <c r="A606" s="8"/>
      <c r="B606" s="8"/>
    </row>
    <row r="607" spans="1:2" ht="15.75" customHeight="1" x14ac:dyDescent="0.3">
      <c r="A607" s="8"/>
      <c r="B607" s="8"/>
    </row>
    <row r="608" spans="1:2" ht="15.75" customHeight="1" x14ac:dyDescent="0.3">
      <c r="A608" s="8"/>
      <c r="B608" s="8"/>
    </row>
    <row r="609" spans="1:2" ht="15.75" customHeight="1" x14ac:dyDescent="0.3">
      <c r="A609" s="8"/>
      <c r="B609" s="8"/>
    </row>
    <row r="610" spans="1:2" ht="15.75" customHeight="1" x14ac:dyDescent="0.3">
      <c r="A610" s="8"/>
      <c r="B610" s="8"/>
    </row>
    <row r="611" spans="1:2" ht="15.75" customHeight="1" x14ac:dyDescent="0.3">
      <c r="A611" s="8"/>
      <c r="B611" s="8"/>
    </row>
    <row r="612" spans="1:2" ht="15.75" customHeight="1" x14ac:dyDescent="0.3">
      <c r="A612" s="8"/>
      <c r="B612" s="8"/>
    </row>
    <row r="613" spans="1:2" ht="15.75" customHeight="1" x14ac:dyDescent="0.3">
      <c r="A613" s="8"/>
      <c r="B613" s="8"/>
    </row>
    <row r="614" spans="1:2" ht="15.75" customHeight="1" x14ac:dyDescent="0.3">
      <c r="A614" s="8"/>
      <c r="B614" s="8"/>
    </row>
    <row r="615" spans="1:2" ht="15.75" customHeight="1" x14ac:dyDescent="0.3">
      <c r="A615" s="8"/>
      <c r="B615" s="8"/>
    </row>
    <row r="616" spans="1:2" ht="15.75" customHeight="1" x14ac:dyDescent="0.3">
      <c r="A616" s="8"/>
      <c r="B616" s="8"/>
    </row>
    <row r="617" spans="1:2" ht="15.75" customHeight="1" x14ac:dyDescent="0.3">
      <c r="A617" s="8"/>
      <c r="B617" s="8"/>
    </row>
    <row r="618" spans="1:2" ht="15.75" customHeight="1" x14ac:dyDescent="0.3">
      <c r="A618" s="8"/>
      <c r="B618" s="8"/>
    </row>
    <row r="619" spans="1:2" ht="15.75" customHeight="1" x14ac:dyDescent="0.3">
      <c r="A619" s="8"/>
      <c r="B619" s="8"/>
    </row>
    <row r="620" spans="1:2" ht="15.75" customHeight="1" x14ac:dyDescent="0.3">
      <c r="A620" s="8"/>
      <c r="B620" s="8"/>
    </row>
    <row r="621" spans="1:2" ht="15.75" customHeight="1" x14ac:dyDescent="0.3">
      <c r="A621" s="8"/>
      <c r="B621" s="8"/>
    </row>
    <row r="622" spans="1:2" ht="15.75" customHeight="1" x14ac:dyDescent="0.3">
      <c r="A622" s="8"/>
      <c r="B622" s="8"/>
    </row>
    <row r="623" spans="1:2" ht="15.75" customHeight="1" x14ac:dyDescent="0.3">
      <c r="A623" s="8"/>
      <c r="B623" s="8"/>
    </row>
    <row r="624" spans="1:2" ht="15.75" customHeight="1" x14ac:dyDescent="0.3">
      <c r="A624" s="8"/>
      <c r="B624" s="8"/>
    </row>
    <row r="625" spans="1:2" ht="15.75" customHeight="1" x14ac:dyDescent="0.3">
      <c r="A625" s="8"/>
      <c r="B625" s="8"/>
    </row>
    <row r="626" spans="1:2" ht="15.75" customHeight="1" x14ac:dyDescent="0.3">
      <c r="A626" s="8"/>
      <c r="B626" s="8"/>
    </row>
    <row r="627" spans="1:2" ht="15.75" customHeight="1" x14ac:dyDescent="0.3">
      <c r="A627" s="8"/>
      <c r="B627" s="8"/>
    </row>
    <row r="628" spans="1:2" ht="15.75" customHeight="1" x14ac:dyDescent="0.3">
      <c r="A628" s="8"/>
      <c r="B628" s="8"/>
    </row>
    <row r="629" spans="1:2" ht="15.75" customHeight="1" x14ac:dyDescent="0.3">
      <c r="A629" s="8"/>
      <c r="B629" s="8"/>
    </row>
    <row r="630" spans="1:2" ht="15.75" customHeight="1" x14ac:dyDescent="0.3">
      <c r="A630" s="8"/>
      <c r="B630" s="8"/>
    </row>
    <row r="631" spans="1:2" ht="15.75" customHeight="1" x14ac:dyDescent="0.3">
      <c r="A631" s="8"/>
      <c r="B631" s="8"/>
    </row>
    <row r="632" spans="1:2" ht="15.75" customHeight="1" x14ac:dyDescent="0.3">
      <c r="A632" s="8"/>
      <c r="B632" s="8"/>
    </row>
    <row r="633" spans="1:2" ht="15.75" customHeight="1" x14ac:dyDescent="0.3">
      <c r="A633" s="8"/>
      <c r="B633" s="8"/>
    </row>
    <row r="634" spans="1:2" ht="15.75" customHeight="1" x14ac:dyDescent="0.3">
      <c r="A634" s="8"/>
      <c r="B634" s="8"/>
    </row>
    <row r="635" spans="1:2" ht="15.75" customHeight="1" x14ac:dyDescent="0.3">
      <c r="A635" s="8"/>
      <c r="B635" s="8"/>
    </row>
    <row r="636" spans="1:2" ht="15.75" customHeight="1" x14ac:dyDescent="0.3">
      <c r="A636" s="8"/>
      <c r="B636" s="8"/>
    </row>
    <row r="637" spans="1:2" ht="15.75" customHeight="1" x14ac:dyDescent="0.3">
      <c r="A637" s="8"/>
      <c r="B637" s="8"/>
    </row>
    <row r="638" spans="1:2" ht="15.75" customHeight="1" x14ac:dyDescent="0.3">
      <c r="A638" s="8"/>
      <c r="B638" s="8"/>
    </row>
    <row r="639" spans="1:2" ht="15.75" customHeight="1" x14ac:dyDescent="0.3">
      <c r="A639" s="8"/>
      <c r="B639" s="8"/>
    </row>
    <row r="640" spans="1:2" ht="15.75" customHeight="1" x14ac:dyDescent="0.3">
      <c r="A640" s="8"/>
      <c r="B640" s="8"/>
    </row>
    <row r="641" spans="1:2" ht="15.75" customHeight="1" x14ac:dyDescent="0.3">
      <c r="A641" s="8"/>
      <c r="B641" s="8"/>
    </row>
    <row r="642" spans="1:2" ht="15.75" customHeight="1" x14ac:dyDescent="0.3">
      <c r="A642" s="8"/>
      <c r="B642" s="8"/>
    </row>
    <row r="643" spans="1:2" ht="15.75" customHeight="1" x14ac:dyDescent="0.3">
      <c r="A643" s="8"/>
      <c r="B643" s="8"/>
    </row>
    <row r="644" spans="1:2" ht="15.75" customHeight="1" x14ac:dyDescent="0.3">
      <c r="A644" s="8"/>
      <c r="B644" s="8"/>
    </row>
    <row r="645" spans="1:2" ht="15.75" customHeight="1" x14ac:dyDescent="0.3">
      <c r="A645" s="8"/>
      <c r="B645" s="8"/>
    </row>
    <row r="646" spans="1:2" ht="15.75" customHeight="1" x14ac:dyDescent="0.3">
      <c r="A646" s="8"/>
      <c r="B646" s="8"/>
    </row>
    <row r="647" spans="1:2" ht="15.75" customHeight="1" x14ac:dyDescent="0.3">
      <c r="A647" s="8"/>
      <c r="B647" s="8"/>
    </row>
    <row r="648" spans="1:2" ht="15.75" customHeight="1" x14ac:dyDescent="0.3">
      <c r="A648" s="8"/>
      <c r="B648" s="8"/>
    </row>
    <row r="649" spans="1:2" ht="15.75" customHeight="1" x14ac:dyDescent="0.3">
      <c r="A649" s="8"/>
      <c r="B649" s="8"/>
    </row>
    <row r="650" spans="1:2" ht="15.75" customHeight="1" x14ac:dyDescent="0.3">
      <c r="A650" s="8"/>
      <c r="B650" s="8"/>
    </row>
    <row r="651" spans="1:2" ht="15.75" customHeight="1" x14ac:dyDescent="0.3">
      <c r="A651" s="8"/>
      <c r="B651" s="8"/>
    </row>
    <row r="652" spans="1:2" ht="15.75" customHeight="1" x14ac:dyDescent="0.3">
      <c r="A652" s="8"/>
      <c r="B652" s="8"/>
    </row>
    <row r="653" spans="1:2" ht="15.75" customHeight="1" x14ac:dyDescent="0.3">
      <c r="A653" s="8"/>
      <c r="B653" s="8"/>
    </row>
    <row r="654" spans="1:2" ht="15.75" customHeight="1" x14ac:dyDescent="0.3">
      <c r="A654" s="8"/>
      <c r="B654" s="8"/>
    </row>
    <row r="655" spans="1:2" ht="15.75" customHeight="1" x14ac:dyDescent="0.3">
      <c r="A655" s="8"/>
      <c r="B655" s="8"/>
    </row>
    <row r="656" spans="1:2" ht="15.75" customHeight="1" x14ac:dyDescent="0.3">
      <c r="A656" s="8"/>
      <c r="B656" s="8"/>
    </row>
    <row r="657" spans="1:2" ht="15.75" customHeight="1" x14ac:dyDescent="0.3">
      <c r="A657" s="8"/>
      <c r="B657" s="8"/>
    </row>
    <row r="658" spans="1:2" ht="15.75" customHeight="1" x14ac:dyDescent="0.3">
      <c r="A658" s="8"/>
      <c r="B658" s="8"/>
    </row>
    <row r="659" spans="1:2" ht="15.75" customHeight="1" x14ac:dyDescent="0.3">
      <c r="A659" s="8"/>
      <c r="B659" s="8"/>
    </row>
    <row r="660" spans="1:2" ht="15.75" customHeight="1" x14ac:dyDescent="0.3">
      <c r="A660" s="8"/>
      <c r="B660" s="8"/>
    </row>
    <row r="661" spans="1:2" ht="15.75" customHeight="1" x14ac:dyDescent="0.3">
      <c r="A661" s="8"/>
      <c r="B661" s="8"/>
    </row>
    <row r="662" spans="1:2" ht="15.75" customHeight="1" x14ac:dyDescent="0.3">
      <c r="A662" s="8"/>
      <c r="B662" s="8"/>
    </row>
    <row r="663" spans="1:2" ht="15.75" customHeight="1" x14ac:dyDescent="0.3">
      <c r="A663" s="8"/>
      <c r="B663" s="8"/>
    </row>
    <row r="664" spans="1:2" ht="15.75" customHeight="1" x14ac:dyDescent="0.3">
      <c r="A664" s="8"/>
      <c r="B664" s="8"/>
    </row>
    <row r="665" spans="1:2" ht="15.75" customHeight="1" x14ac:dyDescent="0.3">
      <c r="A665" s="8"/>
      <c r="B665" s="8"/>
    </row>
    <row r="666" spans="1:2" ht="15.75" customHeight="1" x14ac:dyDescent="0.3">
      <c r="A666" s="8"/>
      <c r="B666" s="8"/>
    </row>
    <row r="667" spans="1:2" ht="15.75" customHeight="1" x14ac:dyDescent="0.3">
      <c r="A667" s="8"/>
      <c r="B667" s="8"/>
    </row>
    <row r="668" spans="1:2" ht="15.75" customHeight="1" x14ac:dyDescent="0.3">
      <c r="A668" s="8"/>
      <c r="B668" s="8"/>
    </row>
    <row r="669" spans="1:2" ht="15.75" customHeight="1" x14ac:dyDescent="0.3">
      <c r="A669" s="8"/>
      <c r="B669" s="8"/>
    </row>
    <row r="670" spans="1:2" ht="15.75" customHeight="1" x14ac:dyDescent="0.3">
      <c r="A670" s="8"/>
      <c r="B670" s="8"/>
    </row>
    <row r="671" spans="1:2" ht="15.75" customHeight="1" x14ac:dyDescent="0.3">
      <c r="A671" s="8"/>
      <c r="B671" s="8"/>
    </row>
    <row r="672" spans="1:2" ht="15.75" customHeight="1" x14ac:dyDescent="0.3">
      <c r="A672" s="8"/>
      <c r="B672" s="8"/>
    </row>
    <row r="673" spans="1:2" ht="15.75" customHeight="1" x14ac:dyDescent="0.3">
      <c r="A673" s="8"/>
      <c r="B673" s="8"/>
    </row>
    <row r="674" spans="1:2" ht="15.75" customHeight="1" x14ac:dyDescent="0.3">
      <c r="A674" s="8"/>
      <c r="B674" s="8"/>
    </row>
    <row r="675" spans="1:2" ht="15.75" customHeight="1" x14ac:dyDescent="0.3">
      <c r="A675" s="8"/>
      <c r="B675" s="8"/>
    </row>
    <row r="676" spans="1:2" ht="15.75" customHeight="1" x14ac:dyDescent="0.3">
      <c r="A676" s="8"/>
      <c r="B676" s="8"/>
    </row>
    <row r="677" spans="1:2" ht="15.75" customHeight="1" x14ac:dyDescent="0.3">
      <c r="A677" s="8"/>
      <c r="B677" s="8"/>
    </row>
    <row r="678" spans="1:2" ht="15.75" customHeight="1" x14ac:dyDescent="0.3">
      <c r="A678" s="8"/>
      <c r="B678" s="8"/>
    </row>
    <row r="679" spans="1:2" ht="15.75" customHeight="1" x14ac:dyDescent="0.3">
      <c r="A679" s="8"/>
      <c r="B679" s="8"/>
    </row>
    <row r="680" spans="1:2" ht="15.75" customHeight="1" x14ac:dyDescent="0.3">
      <c r="A680" s="8"/>
      <c r="B680" s="8"/>
    </row>
    <row r="681" spans="1:2" ht="15.75" customHeight="1" x14ac:dyDescent="0.3">
      <c r="A681" s="8"/>
      <c r="B681" s="8"/>
    </row>
    <row r="682" spans="1:2" ht="15.75" customHeight="1" x14ac:dyDescent="0.3">
      <c r="A682" s="8"/>
      <c r="B682" s="8"/>
    </row>
    <row r="683" spans="1:2" ht="15.75" customHeight="1" x14ac:dyDescent="0.3">
      <c r="A683" s="8"/>
      <c r="B683" s="8"/>
    </row>
    <row r="684" spans="1:2" ht="15.75" customHeight="1" x14ac:dyDescent="0.3">
      <c r="A684" s="8"/>
      <c r="B684" s="8"/>
    </row>
    <row r="685" spans="1:2" ht="15.75" customHeight="1" x14ac:dyDescent="0.3">
      <c r="A685" s="8"/>
      <c r="B685" s="8"/>
    </row>
    <row r="686" spans="1:2" ht="15.75" customHeight="1" x14ac:dyDescent="0.3">
      <c r="A686" s="8"/>
      <c r="B686" s="8"/>
    </row>
    <row r="687" spans="1:2" ht="15.75" customHeight="1" x14ac:dyDescent="0.3">
      <c r="A687" s="8"/>
      <c r="B687" s="8"/>
    </row>
    <row r="688" spans="1:2" ht="15.75" customHeight="1" x14ac:dyDescent="0.3">
      <c r="A688" s="8"/>
      <c r="B688" s="8"/>
    </row>
    <row r="689" spans="1:2" ht="15.75" customHeight="1" x14ac:dyDescent="0.3">
      <c r="A689" s="8"/>
      <c r="B689" s="8"/>
    </row>
    <row r="690" spans="1:2" ht="15.75" customHeight="1" x14ac:dyDescent="0.3">
      <c r="A690" s="8"/>
      <c r="B690" s="8"/>
    </row>
    <row r="691" spans="1:2" ht="15.75" customHeight="1" x14ac:dyDescent="0.3">
      <c r="A691" s="8"/>
      <c r="B691" s="8"/>
    </row>
    <row r="692" spans="1:2" ht="15.75" customHeight="1" x14ac:dyDescent="0.3">
      <c r="A692" s="8"/>
      <c r="B692" s="8"/>
    </row>
    <row r="693" spans="1:2" ht="15.75" customHeight="1" x14ac:dyDescent="0.3">
      <c r="A693" s="8"/>
      <c r="B693" s="8"/>
    </row>
    <row r="694" spans="1:2" ht="15.75" customHeight="1" x14ac:dyDescent="0.3">
      <c r="A694" s="8"/>
      <c r="B694" s="8"/>
    </row>
    <row r="695" spans="1:2" ht="15.75" customHeight="1" x14ac:dyDescent="0.3">
      <c r="A695" s="8"/>
      <c r="B695" s="8"/>
    </row>
    <row r="696" spans="1:2" ht="15.75" customHeight="1" x14ac:dyDescent="0.3">
      <c r="A696" s="8"/>
      <c r="B696" s="8"/>
    </row>
    <row r="697" spans="1:2" ht="15.75" customHeight="1" x14ac:dyDescent="0.3">
      <c r="A697" s="8"/>
      <c r="B697" s="8"/>
    </row>
    <row r="698" spans="1:2" ht="15.75" customHeight="1" x14ac:dyDescent="0.3">
      <c r="A698" s="8"/>
      <c r="B698" s="8"/>
    </row>
    <row r="699" spans="1:2" ht="15.75" customHeight="1" x14ac:dyDescent="0.3">
      <c r="A699" s="8"/>
      <c r="B699" s="8"/>
    </row>
    <row r="700" spans="1:2" ht="15.75" customHeight="1" x14ac:dyDescent="0.3">
      <c r="A700" s="8"/>
      <c r="B700" s="8"/>
    </row>
    <row r="701" spans="1:2" ht="15.75" customHeight="1" x14ac:dyDescent="0.3">
      <c r="A701" s="8"/>
      <c r="B701" s="8"/>
    </row>
    <row r="702" spans="1:2" ht="15.75" customHeight="1" x14ac:dyDescent="0.3">
      <c r="A702" s="8"/>
      <c r="B702" s="8"/>
    </row>
    <row r="703" spans="1:2" ht="15.75" customHeight="1" x14ac:dyDescent="0.3">
      <c r="A703" s="8"/>
      <c r="B703" s="8"/>
    </row>
    <row r="704" spans="1:2" ht="15.75" customHeight="1" x14ac:dyDescent="0.3">
      <c r="A704" s="8"/>
      <c r="B704" s="8"/>
    </row>
    <row r="705" spans="1:2" ht="15.75" customHeight="1" x14ac:dyDescent="0.3">
      <c r="A705" s="8"/>
      <c r="B705" s="8"/>
    </row>
    <row r="706" spans="1:2" ht="15.75" customHeight="1" x14ac:dyDescent="0.3">
      <c r="A706" s="8"/>
      <c r="B706" s="8"/>
    </row>
    <row r="707" spans="1:2" ht="15.75" customHeight="1" x14ac:dyDescent="0.3">
      <c r="A707" s="8"/>
      <c r="B707" s="8"/>
    </row>
    <row r="708" spans="1:2" ht="15.75" customHeight="1" x14ac:dyDescent="0.3">
      <c r="A708" s="8"/>
      <c r="B708" s="8"/>
    </row>
    <row r="709" spans="1:2" ht="15.75" customHeight="1" x14ac:dyDescent="0.3">
      <c r="A709" s="8"/>
      <c r="B709" s="8"/>
    </row>
    <row r="710" spans="1:2" ht="15.75" customHeight="1" x14ac:dyDescent="0.3">
      <c r="A710" s="8"/>
      <c r="B710" s="8"/>
    </row>
    <row r="711" spans="1:2" ht="15.75" customHeight="1" x14ac:dyDescent="0.3">
      <c r="A711" s="8"/>
      <c r="B711" s="8"/>
    </row>
    <row r="712" spans="1:2" ht="15.75" customHeight="1" x14ac:dyDescent="0.3">
      <c r="A712" s="8"/>
      <c r="B712" s="8"/>
    </row>
    <row r="713" spans="1:2" ht="15.75" customHeight="1" x14ac:dyDescent="0.3">
      <c r="A713" s="8"/>
      <c r="B713" s="8"/>
    </row>
    <row r="714" spans="1:2" ht="15.75" customHeight="1" x14ac:dyDescent="0.3">
      <c r="A714" s="8"/>
      <c r="B714" s="8"/>
    </row>
    <row r="715" spans="1:2" ht="15.75" customHeight="1" x14ac:dyDescent="0.3">
      <c r="A715" s="8"/>
      <c r="B715" s="8"/>
    </row>
    <row r="716" spans="1:2" ht="15.75" customHeight="1" x14ac:dyDescent="0.3">
      <c r="A716" s="8"/>
      <c r="B716" s="8"/>
    </row>
    <row r="717" spans="1:2" ht="15.75" customHeight="1" x14ac:dyDescent="0.3">
      <c r="A717" s="8"/>
      <c r="B717" s="8"/>
    </row>
    <row r="718" spans="1:2" ht="15.75" customHeight="1" x14ac:dyDescent="0.3">
      <c r="A718" s="8"/>
      <c r="B718" s="8"/>
    </row>
    <row r="719" spans="1:2" ht="15.75" customHeight="1" x14ac:dyDescent="0.3">
      <c r="A719" s="8"/>
      <c r="B719" s="8"/>
    </row>
    <row r="720" spans="1:2" ht="15.75" customHeight="1" x14ac:dyDescent="0.3">
      <c r="A720" s="8"/>
      <c r="B720" s="8"/>
    </row>
    <row r="721" spans="1:2" ht="15.75" customHeight="1" x14ac:dyDescent="0.3">
      <c r="A721" s="8"/>
      <c r="B721" s="8"/>
    </row>
    <row r="722" spans="1:2" ht="15.75" customHeight="1" x14ac:dyDescent="0.3">
      <c r="A722" s="8"/>
      <c r="B722" s="8"/>
    </row>
    <row r="723" spans="1:2" ht="15.75" customHeight="1" x14ac:dyDescent="0.3">
      <c r="A723" s="8"/>
      <c r="B723" s="8"/>
    </row>
    <row r="724" spans="1:2" ht="15.75" customHeight="1" x14ac:dyDescent="0.3">
      <c r="A724" s="8"/>
      <c r="B724" s="8"/>
    </row>
    <row r="725" spans="1:2" ht="15.75" customHeight="1" x14ac:dyDescent="0.3">
      <c r="A725" s="8"/>
      <c r="B725" s="8"/>
    </row>
    <row r="726" spans="1:2" ht="15.75" customHeight="1" x14ac:dyDescent="0.3">
      <c r="A726" s="8"/>
      <c r="B726" s="8"/>
    </row>
    <row r="727" spans="1:2" ht="15.75" customHeight="1" x14ac:dyDescent="0.3">
      <c r="A727" s="8"/>
      <c r="B727" s="8"/>
    </row>
    <row r="728" spans="1:2" ht="15.75" customHeight="1" x14ac:dyDescent="0.3">
      <c r="A728" s="8"/>
      <c r="B728" s="8"/>
    </row>
    <row r="729" spans="1:2" ht="15.75" customHeight="1" x14ac:dyDescent="0.3">
      <c r="A729" s="8"/>
      <c r="B729" s="8"/>
    </row>
    <row r="730" spans="1:2" ht="15.75" customHeight="1" x14ac:dyDescent="0.3">
      <c r="A730" s="8"/>
      <c r="B730" s="8"/>
    </row>
    <row r="731" spans="1:2" ht="15.75" customHeight="1" x14ac:dyDescent="0.3">
      <c r="A731" s="8"/>
      <c r="B731" s="8"/>
    </row>
    <row r="732" spans="1:2" ht="15.75" customHeight="1" x14ac:dyDescent="0.3">
      <c r="A732" s="8"/>
      <c r="B732" s="8"/>
    </row>
    <row r="733" spans="1:2" ht="15.75" customHeight="1" x14ac:dyDescent="0.3">
      <c r="A733" s="8"/>
      <c r="B733" s="8"/>
    </row>
    <row r="734" spans="1:2" ht="15.75" customHeight="1" x14ac:dyDescent="0.3">
      <c r="A734" s="8"/>
      <c r="B734" s="8"/>
    </row>
    <row r="735" spans="1:2" ht="15.75" customHeight="1" x14ac:dyDescent="0.3">
      <c r="A735" s="8"/>
      <c r="B735" s="8"/>
    </row>
    <row r="736" spans="1:2" ht="15.75" customHeight="1" x14ac:dyDescent="0.3">
      <c r="A736" s="8"/>
      <c r="B736" s="8"/>
    </row>
    <row r="737" spans="1:2" ht="15.75" customHeight="1" x14ac:dyDescent="0.3">
      <c r="A737" s="8"/>
      <c r="B737" s="8"/>
    </row>
    <row r="738" spans="1:2" ht="15.75" customHeight="1" x14ac:dyDescent="0.3">
      <c r="A738" s="8"/>
      <c r="B738" s="8"/>
    </row>
    <row r="739" spans="1:2" ht="15.75" customHeight="1" x14ac:dyDescent="0.3">
      <c r="A739" s="8"/>
      <c r="B739" s="8"/>
    </row>
    <row r="740" spans="1:2" ht="15.75" customHeight="1" x14ac:dyDescent="0.3">
      <c r="A740" s="8"/>
      <c r="B740" s="8"/>
    </row>
    <row r="741" spans="1:2" ht="15.75" customHeight="1" x14ac:dyDescent="0.3">
      <c r="A741" s="8"/>
      <c r="B741" s="8"/>
    </row>
    <row r="742" spans="1:2" ht="15.75" customHeight="1" x14ac:dyDescent="0.3">
      <c r="A742" s="8"/>
      <c r="B742" s="8"/>
    </row>
    <row r="743" spans="1:2" ht="15.75" customHeight="1" x14ac:dyDescent="0.3">
      <c r="A743" s="8"/>
      <c r="B743" s="8"/>
    </row>
    <row r="744" spans="1:2" ht="15.75" customHeight="1" x14ac:dyDescent="0.3">
      <c r="A744" s="8"/>
      <c r="B744" s="8"/>
    </row>
    <row r="745" spans="1:2" ht="15.75" customHeight="1" x14ac:dyDescent="0.3">
      <c r="A745" s="8"/>
      <c r="B745" s="8"/>
    </row>
    <row r="746" spans="1:2" ht="15.75" customHeight="1" x14ac:dyDescent="0.3">
      <c r="A746" s="8"/>
      <c r="B746" s="8"/>
    </row>
    <row r="747" spans="1:2" ht="15.75" customHeight="1" x14ac:dyDescent="0.3">
      <c r="A747" s="8"/>
      <c r="B747" s="8"/>
    </row>
    <row r="748" spans="1:2" ht="15.75" customHeight="1" x14ac:dyDescent="0.3">
      <c r="A748" s="8"/>
      <c r="B748" s="8"/>
    </row>
    <row r="749" spans="1:2" ht="15.75" customHeight="1" x14ac:dyDescent="0.3">
      <c r="A749" s="8"/>
      <c r="B749" s="8"/>
    </row>
    <row r="750" spans="1:2" ht="15.75" customHeight="1" x14ac:dyDescent="0.3">
      <c r="A750" s="8"/>
      <c r="B750" s="8"/>
    </row>
    <row r="751" spans="1:2" ht="15.75" customHeight="1" x14ac:dyDescent="0.3">
      <c r="A751" s="8"/>
      <c r="B751" s="8"/>
    </row>
    <row r="752" spans="1:2" ht="15.75" customHeight="1" x14ac:dyDescent="0.3">
      <c r="A752" s="8"/>
      <c r="B752" s="8"/>
    </row>
    <row r="753" spans="1:2" ht="15.75" customHeight="1" x14ac:dyDescent="0.3">
      <c r="A753" s="8"/>
      <c r="B753" s="8"/>
    </row>
    <row r="754" spans="1:2" ht="15.75" customHeight="1" x14ac:dyDescent="0.3">
      <c r="A754" s="8"/>
      <c r="B754" s="8"/>
    </row>
    <row r="755" spans="1:2" ht="15.75" customHeight="1" x14ac:dyDescent="0.3">
      <c r="A755" s="8"/>
      <c r="B755" s="8"/>
    </row>
    <row r="756" spans="1:2" ht="15.75" customHeight="1" x14ac:dyDescent="0.3">
      <c r="A756" s="8"/>
      <c r="B756" s="8"/>
    </row>
    <row r="757" spans="1:2" ht="15.75" customHeight="1" x14ac:dyDescent="0.3">
      <c r="A757" s="8"/>
      <c r="B757" s="8"/>
    </row>
    <row r="758" spans="1:2" ht="15.75" customHeight="1" x14ac:dyDescent="0.3">
      <c r="A758" s="8"/>
      <c r="B758" s="8"/>
    </row>
    <row r="759" spans="1:2" ht="15.75" customHeight="1" x14ac:dyDescent="0.3">
      <c r="A759" s="8"/>
      <c r="B759" s="8"/>
    </row>
    <row r="760" spans="1:2" ht="15.75" customHeight="1" x14ac:dyDescent="0.3">
      <c r="A760" s="8"/>
      <c r="B760" s="8"/>
    </row>
    <row r="761" spans="1:2" ht="15.75" customHeight="1" x14ac:dyDescent="0.3">
      <c r="A761" s="8"/>
      <c r="B761" s="8"/>
    </row>
    <row r="762" spans="1:2" ht="15.75" customHeight="1" x14ac:dyDescent="0.3">
      <c r="A762" s="8"/>
      <c r="B762" s="8"/>
    </row>
    <row r="763" spans="1:2" ht="15.75" customHeight="1" x14ac:dyDescent="0.3">
      <c r="A763" s="8"/>
      <c r="B763" s="8"/>
    </row>
    <row r="764" spans="1:2" ht="15.75" customHeight="1" x14ac:dyDescent="0.3">
      <c r="A764" s="8"/>
      <c r="B764" s="8"/>
    </row>
    <row r="765" spans="1:2" ht="15.75" customHeight="1" x14ac:dyDescent="0.3">
      <c r="A765" s="8"/>
      <c r="B765" s="8"/>
    </row>
    <row r="766" spans="1:2" ht="15.75" customHeight="1" x14ac:dyDescent="0.3">
      <c r="A766" s="8"/>
      <c r="B766" s="8"/>
    </row>
    <row r="767" spans="1:2" ht="15.75" customHeight="1" x14ac:dyDescent="0.3">
      <c r="A767" s="8"/>
      <c r="B767" s="8"/>
    </row>
    <row r="768" spans="1:2" ht="15.75" customHeight="1" x14ac:dyDescent="0.3">
      <c r="A768" s="8"/>
      <c r="B768" s="8"/>
    </row>
    <row r="769" spans="1:2" ht="15.75" customHeight="1" x14ac:dyDescent="0.3">
      <c r="A769" s="8"/>
      <c r="B769" s="8"/>
    </row>
    <row r="770" spans="1:2" ht="15.75" customHeight="1" x14ac:dyDescent="0.3">
      <c r="A770" s="8"/>
      <c r="B770" s="8"/>
    </row>
    <row r="771" spans="1:2" ht="15.75" customHeight="1" x14ac:dyDescent="0.3">
      <c r="A771" s="8"/>
      <c r="B771" s="8"/>
    </row>
    <row r="772" spans="1:2" ht="15.75" customHeight="1" x14ac:dyDescent="0.3">
      <c r="A772" s="8"/>
      <c r="B772" s="8"/>
    </row>
    <row r="773" spans="1:2" ht="15.75" customHeight="1" x14ac:dyDescent="0.3">
      <c r="A773" s="8"/>
      <c r="B773" s="8"/>
    </row>
    <row r="774" spans="1:2" ht="15.75" customHeight="1" x14ac:dyDescent="0.3">
      <c r="A774" s="8"/>
      <c r="B774" s="8"/>
    </row>
    <row r="775" spans="1:2" ht="15.75" customHeight="1" x14ac:dyDescent="0.3">
      <c r="A775" s="8"/>
      <c r="B775" s="8"/>
    </row>
    <row r="776" spans="1:2" ht="15.75" customHeight="1" x14ac:dyDescent="0.3">
      <c r="A776" s="8"/>
      <c r="B776" s="8"/>
    </row>
    <row r="777" spans="1:2" ht="15.75" customHeight="1" x14ac:dyDescent="0.3">
      <c r="A777" s="8"/>
      <c r="B777" s="8"/>
    </row>
    <row r="778" spans="1:2" ht="15.75" customHeight="1" x14ac:dyDescent="0.3">
      <c r="A778" s="8"/>
      <c r="B778" s="8"/>
    </row>
    <row r="779" spans="1:2" ht="15.75" customHeight="1" x14ac:dyDescent="0.3">
      <c r="A779" s="8"/>
      <c r="B779" s="8"/>
    </row>
    <row r="780" spans="1:2" ht="15.75" customHeight="1" x14ac:dyDescent="0.3">
      <c r="A780" s="8"/>
      <c r="B780" s="8"/>
    </row>
    <row r="781" spans="1:2" ht="15.75" customHeight="1" x14ac:dyDescent="0.3">
      <c r="A781" s="8"/>
      <c r="B781" s="8"/>
    </row>
    <row r="782" spans="1:2" ht="15.75" customHeight="1" x14ac:dyDescent="0.3">
      <c r="A782" s="8"/>
      <c r="B782" s="8"/>
    </row>
    <row r="783" spans="1:2" ht="15.75" customHeight="1" x14ac:dyDescent="0.3">
      <c r="A783" s="8"/>
      <c r="B783" s="8"/>
    </row>
    <row r="784" spans="1:2" ht="15.75" customHeight="1" x14ac:dyDescent="0.3">
      <c r="A784" s="8"/>
      <c r="B784" s="8"/>
    </row>
    <row r="785" spans="1:2" ht="15.75" customHeight="1" x14ac:dyDescent="0.3">
      <c r="A785" s="8"/>
      <c r="B785" s="8"/>
    </row>
    <row r="786" spans="1:2" ht="15.75" customHeight="1" x14ac:dyDescent="0.3">
      <c r="A786" s="8"/>
      <c r="B786" s="8"/>
    </row>
    <row r="787" spans="1:2" ht="15.75" customHeight="1" x14ac:dyDescent="0.3">
      <c r="A787" s="8"/>
      <c r="B787" s="8"/>
    </row>
    <row r="788" spans="1:2" ht="15.75" customHeight="1" x14ac:dyDescent="0.3">
      <c r="A788" s="8"/>
      <c r="B788" s="8"/>
    </row>
    <row r="789" spans="1:2" ht="15.75" customHeight="1" x14ac:dyDescent="0.3">
      <c r="A789" s="8"/>
      <c r="B789" s="8"/>
    </row>
    <row r="790" spans="1:2" ht="15.75" customHeight="1" x14ac:dyDescent="0.3">
      <c r="A790" s="8"/>
      <c r="B790" s="8"/>
    </row>
    <row r="791" spans="1:2" ht="15.75" customHeight="1" x14ac:dyDescent="0.3">
      <c r="A791" s="8"/>
      <c r="B791" s="8"/>
    </row>
    <row r="792" spans="1:2" ht="15.75" customHeight="1" x14ac:dyDescent="0.3">
      <c r="A792" s="8"/>
      <c r="B792" s="8"/>
    </row>
    <row r="793" spans="1:2" ht="15.75" customHeight="1" x14ac:dyDescent="0.3">
      <c r="A793" s="8"/>
      <c r="B793" s="8"/>
    </row>
    <row r="794" spans="1:2" ht="15.75" customHeight="1" x14ac:dyDescent="0.3">
      <c r="A794" s="8"/>
      <c r="B794" s="8"/>
    </row>
    <row r="795" spans="1:2" ht="15.75" customHeight="1" x14ac:dyDescent="0.3">
      <c r="A795" s="8"/>
      <c r="B795" s="8"/>
    </row>
    <row r="796" spans="1:2" ht="15.75" customHeight="1" x14ac:dyDescent="0.3">
      <c r="A796" s="8"/>
      <c r="B796" s="8"/>
    </row>
    <row r="797" spans="1:2" ht="15.75" customHeight="1" x14ac:dyDescent="0.3">
      <c r="A797" s="8"/>
      <c r="B797" s="8"/>
    </row>
    <row r="798" spans="1:2" ht="15.75" customHeight="1" x14ac:dyDescent="0.3">
      <c r="A798" s="8"/>
      <c r="B798" s="8"/>
    </row>
    <row r="799" spans="1:2" ht="15.75" customHeight="1" x14ac:dyDescent="0.3">
      <c r="A799" s="8"/>
      <c r="B799" s="8"/>
    </row>
    <row r="800" spans="1:2" ht="15.75" customHeight="1" x14ac:dyDescent="0.3">
      <c r="A800" s="8"/>
      <c r="B800" s="8"/>
    </row>
    <row r="801" spans="1:2" ht="15.75" customHeight="1" x14ac:dyDescent="0.3">
      <c r="A801" s="8"/>
      <c r="B801" s="8"/>
    </row>
    <row r="802" spans="1:2" ht="15.75" customHeight="1" x14ac:dyDescent="0.3">
      <c r="A802" s="8"/>
      <c r="B802" s="8"/>
    </row>
    <row r="803" spans="1:2" ht="15.75" customHeight="1" x14ac:dyDescent="0.3">
      <c r="A803" s="8"/>
      <c r="B803" s="8"/>
    </row>
    <row r="804" spans="1:2" ht="15.75" customHeight="1" x14ac:dyDescent="0.3">
      <c r="A804" s="8"/>
      <c r="B804" s="8"/>
    </row>
    <row r="805" spans="1:2" ht="15.75" customHeight="1" x14ac:dyDescent="0.3">
      <c r="A805" s="8"/>
      <c r="B805" s="8"/>
    </row>
    <row r="806" spans="1:2" ht="15.75" customHeight="1" x14ac:dyDescent="0.3">
      <c r="A806" s="8"/>
      <c r="B806" s="8"/>
    </row>
    <row r="807" spans="1:2" ht="15.75" customHeight="1" x14ac:dyDescent="0.3">
      <c r="A807" s="8"/>
      <c r="B807" s="8"/>
    </row>
    <row r="808" spans="1:2" ht="15.75" customHeight="1" x14ac:dyDescent="0.3">
      <c r="A808" s="8"/>
      <c r="B808" s="8"/>
    </row>
    <row r="809" spans="1:2" ht="15.75" customHeight="1" x14ac:dyDescent="0.3">
      <c r="A809" s="8"/>
      <c r="B809" s="8"/>
    </row>
    <row r="810" spans="1:2" ht="15.75" customHeight="1" x14ac:dyDescent="0.3">
      <c r="A810" s="8"/>
      <c r="B810" s="8"/>
    </row>
    <row r="811" spans="1:2" ht="15.75" customHeight="1" x14ac:dyDescent="0.3">
      <c r="A811" s="8"/>
      <c r="B811" s="8"/>
    </row>
    <row r="812" spans="1:2" ht="15.75" customHeight="1" x14ac:dyDescent="0.3">
      <c r="A812" s="8"/>
      <c r="B812" s="8"/>
    </row>
    <row r="813" spans="1:2" ht="15.75" customHeight="1" x14ac:dyDescent="0.3">
      <c r="A813" s="8"/>
      <c r="B813" s="8"/>
    </row>
    <row r="814" spans="1:2" ht="15.75" customHeight="1" x14ac:dyDescent="0.3">
      <c r="A814" s="8"/>
      <c r="B814" s="8"/>
    </row>
    <row r="815" spans="1:2" ht="15.75" customHeight="1" x14ac:dyDescent="0.3">
      <c r="A815" s="8"/>
      <c r="B815" s="8"/>
    </row>
    <row r="816" spans="1:2" ht="15.75" customHeight="1" x14ac:dyDescent="0.3">
      <c r="A816" s="8"/>
      <c r="B816" s="8"/>
    </row>
    <row r="817" spans="1:2" ht="15.75" customHeight="1" x14ac:dyDescent="0.3">
      <c r="A817" s="8"/>
      <c r="B817" s="8"/>
    </row>
    <row r="818" spans="1:2" ht="15.75" customHeight="1" x14ac:dyDescent="0.3">
      <c r="A818" s="8"/>
      <c r="B818" s="8"/>
    </row>
    <row r="819" spans="1:2" ht="15.75" customHeight="1" x14ac:dyDescent="0.3">
      <c r="A819" s="8"/>
      <c r="B819" s="8"/>
    </row>
    <row r="820" spans="1:2" ht="15.75" customHeight="1" x14ac:dyDescent="0.3">
      <c r="A820" s="8"/>
      <c r="B820" s="8"/>
    </row>
    <row r="821" spans="1:2" ht="15.75" customHeight="1" x14ac:dyDescent="0.3">
      <c r="A821" s="8"/>
      <c r="B821" s="8"/>
    </row>
    <row r="822" spans="1:2" ht="15.75" customHeight="1" x14ac:dyDescent="0.3">
      <c r="A822" s="8"/>
      <c r="B822" s="8"/>
    </row>
    <row r="823" spans="1:2" ht="15.75" customHeight="1" x14ac:dyDescent="0.3">
      <c r="A823" s="8"/>
      <c r="B823" s="8"/>
    </row>
    <row r="824" spans="1:2" ht="15.75" customHeight="1" x14ac:dyDescent="0.3">
      <c r="A824" s="8"/>
      <c r="B824" s="8"/>
    </row>
    <row r="825" spans="1:2" ht="15.75" customHeight="1" x14ac:dyDescent="0.3">
      <c r="A825" s="8"/>
      <c r="B825" s="8"/>
    </row>
    <row r="826" spans="1:2" ht="15.75" customHeight="1" x14ac:dyDescent="0.3">
      <c r="A826" s="8"/>
      <c r="B826" s="8"/>
    </row>
    <row r="827" spans="1:2" ht="15.75" customHeight="1" x14ac:dyDescent="0.3">
      <c r="A827" s="8"/>
      <c r="B827" s="8"/>
    </row>
    <row r="828" spans="1:2" ht="15.75" customHeight="1" x14ac:dyDescent="0.3">
      <c r="A828" s="8"/>
      <c r="B828" s="8"/>
    </row>
    <row r="829" spans="1:2" ht="15.75" customHeight="1" x14ac:dyDescent="0.3">
      <c r="A829" s="8"/>
      <c r="B829" s="8"/>
    </row>
    <row r="830" spans="1:2" ht="15.75" customHeight="1" x14ac:dyDescent="0.3">
      <c r="A830" s="8"/>
      <c r="B830" s="8"/>
    </row>
    <row r="831" spans="1:2" ht="15.75" customHeight="1" x14ac:dyDescent="0.3">
      <c r="A831" s="8"/>
      <c r="B831" s="8"/>
    </row>
    <row r="832" spans="1:2" ht="15.75" customHeight="1" x14ac:dyDescent="0.3">
      <c r="A832" s="8"/>
      <c r="B832" s="8"/>
    </row>
    <row r="833" spans="1:2" ht="15.75" customHeight="1" x14ac:dyDescent="0.3">
      <c r="A833" s="8"/>
      <c r="B833" s="8"/>
    </row>
    <row r="834" spans="1:2" ht="15.75" customHeight="1" x14ac:dyDescent="0.3">
      <c r="A834" s="8"/>
      <c r="B834" s="8"/>
    </row>
    <row r="835" spans="1:2" ht="15.75" customHeight="1" x14ac:dyDescent="0.3">
      <c r="A835" s="8"/>
      <c r="B835" s="8"/>
    </row>
    <row r="836" spans="1:2" ht="15.75" customHeight="1" x14ac:dyDescent="0.3">
      <c r="A836" s="8"/>
      <c r="B836" s="8"/>
    </row>
    <row r="837" spans="1:2" ht="15.75" customHeight="1" x14ac:dyDescent="0.3">
      <c r="A837" s="8"/>
      <c r="B837" s="8"/>
    </row>
    <row r="838" spans="1:2" ht="15.75" customHeight="1" x14ac:dyDescent="0.3">
      <c r="A838" s="8"/>
      <c r="B838" s="8"/>
    </row>
    <row r="839" spans="1:2" ht="15.75" customHeight="1" x14ac:dyDescent="0.3">
      <c r="A839" s="8"/>
      <c r="B839" s="8"/>
    </row>
    <row r="840" spans="1:2" ht="15.75" customHeight="1" x14ac:dyDescent="0.3">
      <c r="A840" s="8"/>
      <c r="B840" s="8"/>
    </row>
    <row r="841" spans="1:2" ht="15.75" customHeight="1" x14ac:dyDescent="0.3">
      <c r="A841" s="8"/>
      <c r="B841" s="8"/>
    </row>
    <row r="842" spans="1:2" ht="15.75" customHeight="1" x14ac:dyDescent="0.3">
      <c r="A842" s="8"/>
      <c r="B842" s="8"/>
    </row>
    <row r="843" spans="1:2" ht="15.75" customHeight="1" x14ac:dyDescent="0.3">
      <c r="A843" s="8"/>
      <c r="B843" s="8"/>
    </row>
    <row r="844" spans="1:2" ht="15.75" customHeight="1" x14ac:dyDescent="0.3">
      <c r="A844" s="8"/>
      <c r="B844" s="8"/>
    </row>
    <row r="845" spans="1:2" ht="15.75" customHeight="1" x14ac:dyDescent="0.3">
      <c r="A845" s="8"/>
      <c r="B845" s="8"/>
    </row>
    <row r="846" spans="1:2" ht="15.75" customHeight="1" x14ac:dyDescent="0.3">
      <c r="A846" s="8"/>
      <c r="B846" s="8"/>
    </row>
    <row r="847" spans="1:2" ht="15.75" customHeight="1" x14ac:dyDescent="0.3">
      <c r="A847" s="8"/>
      <c r="B847" s="8"/>
    </row>
    <row r="848" spans="1:2" ht="15.75" customHeight="1" x14ac:dyDescent="0.3">
      <c r="A848" s="8"/>
      <c r="B848" s="8"/>
    </row>
    <row r="849" spans="1:2" ht="15.75" customHeight="1" x14ac:dyDescent="0.3">
      <c r="A849" s="8"/>
      <c r="B849" s="8"/>
    </row>
    <row r="850" spans="1:2" ht="15.75" customHeight="1" x14ac:dyDescent="0.3">
      <c r="A850" s="8"/>
      <c r="B850" s="8"/>
    </row>
    <row r="851" spans="1:2" ht="15.75" customHeight="1" x14ac:dyDescent="0.3">
      <c r="A851" s="8"/>
      <c r="B851" s="8"/>
    </row>
    <row r="852" spans="1:2" ht="15.75" customHeight="1" x14ac:dyDescent="0.3">
      <c r="A852" s="8"/>
      <c r="B852" s="8"/>
    </row>
    <row r="853" spans="1:2" ht="15.75" customHeight="1" x14ac:dyDescent="0.3">
      <c r="A853" s="8"/>
      <c r="B853" s="8"/>
    </row>
    <row r="854" spans="1:2" ht="15.75" customHeight="1" x14ac:dyDescent="0.3">
      <c r="A854" s="8"/>
      <c r="B854" s="8"/>
    </row>
    <row r="855" spans="1:2" ht="15.75" customHeight="1" x14ac:dyDescent="0.3">
      <c r="A855" s="8"/>
      <c r="B855" s="8"/>
    </row>
    <row r="856" spans="1:2" ht="15.75" customHeight="1" x14ac:dyDescent="0.3">
      <c r="A856" s="8"/>
      <c r="B856" s="8"/>
    </row>
    <row r="857" spans="1:2" ht="15.75" customHeight="1" x14ac:dyDescent="0.3">
      <c r="A857" s="8"/>
      <c r="B857" s="8"/>
    </row>
    <row r="858" spans="1:2" ht="15.75" customHeight="1" x14ac:dyDescent="0.3">
      <c r="A858" s="8"/>
      <c r="B858" s="8"/>
    </row>
    <row r="859" spans="1:2" ht="15.75" customHeight="1" x14ac:dyDescent="0.3">
      <c r="A859" s="8"/>
      <c r="B859" s="8"/>
    </row>
    <row r="860" spans="1:2" ht="15.75" customHeight="1" x14ac:dyDescent="0.3">
      <c r="A860" s="8"/>
      <c r="B860" s="8"/>
    </row>
    <row r="861" spans="1:2" ht="15.75" customHeight="1" x14ac:dyDescent="0.3">
      <c r="A861" s="8"/>
      <c r="B861" s="8"/>
    </row>
    <row r="862" spans="1:2" ht="15.75" customHeight="1" x14ac:dyDescent="0.3">
      <c r="A862" s="8"/>
      <c r="B862" s="8"/>
    </row>
    <row r="863" spans="1:2" ht="15.75" customHeight="1" x14ac:dyDescent="0.3">
      <c r="A863" s="8"/>
      <c r="B863" s="8"/>
    </row>
    <row r="864" spans="1:2" ht="15.75" customHeight="1" x14ac:dyDescent="0.3">
      <c r="A864" s="8"/>
      <c r="B864" s="8"/>
    </row>
    <row r="865" spans="1:2" ht="15.75" customHeight="1" x14ac:dyDescent="0.3">
      <c r="A865" s="8"/>
      <c r="B865" s="8"/>
    </row>
    <row r="866" spans="1:2" ht="15.75" customHeight="1" x14ac:dyDescent="0.3">
      <c r="A866" s="8"/>
      <c r="B866" s="8"/>
    </row>
    <row r="867" spans="1:2" ht="15.75" customHeight="1" x14ac:dyDescent="0.3">
      <c r="A867" s="8"/>
      <c r="B867" s="8"/>
    </row>
    <row r="868" spans="1:2" ht="15.75" customHeight="1" x14ac:dyDescent="0.3">
      <c r="A868" s="8"/>
      <c r="B868" s="8"/>
    </row>
    <row r="869" spans="1:2" ht="15.75" customHeight="1" x14ac:dyDescent="0.3">
      <c r="A869" s="8"/>
      <c r="B869" s="8"/>
    </row>
    <row r="870" spans="1:2" ht="15.75" customHeight="1" x14ac:dyDescent="0.3">
      <c r="A870" s="8"/>
      <c r="B870" s="8"/>
    </row>
    <row r="871" spans="1:2" ht="15.75" customHeight="1" x14ac:dyDescent="0.3">
      <c r="A871" s="8"/>
      <c r="B871" s="8"/>
    </row>
    <row r="872" spans="1:2" ht="15.75" customHeight="1" x14ac:dyDescent="0.3">
      <c r="A872" s="8"/>
      <c r="B872" s="8"/>
    </row>
    <row r="873" spans="1:2" ht="15.75" customHeight="1" x14ac:dyDescent="0.3">
      <c r="A873" s="8"/>
      <c r="B873" s="8"/>
    </row>
    <row r="874" spans="1:2" ht="15.75" customHeight="1" x14ac:dyDescent="0.3">
      <c r="A874" s="8"/>
      <c r="B874" s="8"/>
    </row>
    <row r="875" spans="1:2" ht="15.75" customHeight="1" x14ac:dyDescent="0.3">
      <c r="A875" s="8"/>
      <c r="B875" s="8"/>
    </row>
    <row r="876" spans="1:2" ht="15.75" customHeight="1" x14ac:dyDescent="0.3">
      <c r="A876" s="8"/>
      <c r="B876" s="8"/>
    </row>
    <row r="877" spans="1:2" ht="15.75" customHeight="1" x14ac:dyDescent="0.3">
      <c r="A877" s="8"/>
      <c r="B877" s="8"/>
    </row>
    <row r="878" spans="1:2" ht="15.75" customHeight="1" x14ac:dyDescent="0.3">
      <c r="A878" s="8"/>
      <c r="B878" s="8"/>
    </row>
    <row r="879" spans="1:2" ht="15.75" customHeight="1" x14ac:dyDescent="0.3">
      <c r="A879" s="8"/>
      <c r="B879" s="8"/>
    </row>
    <row r="880" spans="1:2" ht="15.75" customHeight="1" x14ac:dyDescent="0.3">
      <c r="A880" s="8"/>
      <c r="B880" s="8"/>
    </row>
    <row r="881" spans="1:2" ht="15.75" customHeight="1" x14ac:dyDescent="0.3">
      <c r="A881" s="8"/>
      <c r="B881" s="8"/>
    </row>
    <row r="882" spans="1:2" ht="15.75" customHeight="1" x14ac:dyDescent="0.3">
      <c r="A882" s="8"/>
      <c r="B882" s="8"/>
    </row>
    <row r="883" spans="1:2" ht="15.75" customHeight="1" x14ac:dyDescent="0.3">
      <c r="A883" s="8"/>
      <c r="B883" s="8"/>
    </row>
    <row r="884" spans="1:2" ht="15.75" customHeight="1" x14ac:dyDescent="0.3">
      <c r="A884" s="8"/>
      <c r="B884" s="8"/>
    </row>
    <row r="885" spans="1:2" ht="15.75" customHeight="1" x14ac:dyDescent="0.3">
      <c r="A885" s="8"/>
      <c r="B885" s="8"/>
    </row>
    <row r="886" spans="1:2" ht="15.75" customHeight="1" x14ac:dyDescent="0.3">
      <c r="A886" s="8"/>
      <c r="B886" s="8"/>
    </row>
    <row r="887" spans="1:2" ht="15.75" customHeight="1" x14ac:dyDescent="0.3">
      <c r="A887" s="8"/>
      <c r="B887" s="8"/>
    </row>
    <row r="888" spans="1:2" ht="15.75" customHeight="1" x14ac:dyDescent="0.3">
      <c r="A888" s="8"/>
      <c r="B888" s="8"/>
    </row>
    <row r="889" spans="1:2" ht="15.75" customHeight="1" x14ac:dyDescent="0.3">
      <c r="A889" s="8"/>
      <c r="B889" s="8"/>
    </row>
    <row r="890" spans="1:2" ht="15.75" customHeight="1" x14ac:dyDescent="0.3">
      <c r="A890" s="8"/>
      <c r="B890" s="8"/>
    </row>
    <row r="891" spans="1:2" ht="15.75" customHeight="1" x14ac:dyDescent="0.3">
      <c r="A891" s="8"/>
      <c r="B891" s="8"/>
    </row>
    <row r="892" spans="1:2" ht="15.75" customHeight="1" x14ac:dyDescent="0.3">
      <c r="A892" s="8"/>
      <c r="B892" s="8"/>
    </row>
    <row r="893" spans="1:2" ht="15.75" customHeight="1" x14ac:dyDescent="0.3">
      <c r="A893" s="8"/>
      <c r="B893" s="8"/>
    </row>
    <row r="894" spans="1:2" ht="15.75" customHeight="1" x14ac:dyDescent="0.3">
      <c r="A894" s="8"/>
      <c r="B894" s="8"/>
    </row>
    <row r="895" spans="1:2" ht="15.75" customHeight="1" x14ac:dyDescent="0.3">
      <c r="A895" s="8"/>
      <c r="B895" s="8"/>
    </row>
    <row r="896" spans="1:2" ht="15.75" customHeight="1" x14ac:dyDescent="0.3">
      <c r="A896" s="8"/>
      <c r="B896" s="8"/>
    </row>
    <row r="897" spans="1:2" ht="15.75" customHeight="1" x14ac:dyDescent="0.3">
      <c r="A897" s="8"/>
      <c r="B897" s="8"/>
    </row>
    <row r="898" spans="1:2" ht="15.75" customHeight="1" x14ac:dyDescent="0.3">
      <c r="A898" s="8"/>
      <c r="B898" s="8"/>
    </row>
    <row r="899" spans="1:2" ht="15.75" customHeight="1" x14ac:dyDescent="0.3">
      <c r="A899" s="8"/>
      <c r="B899" s="8"/>
    </row>
    <row r="900" spans="1:2" ht="15.75" customHeight="1" x14ac:dyDescent="0.3">
      <c r="A900" s="8"/>
      <c r="B900" s="8"/>
    </row>
    <row r="901" spans="1:2" ht="15.75" customHeight="1" x14ac:dyDescent="0.3">
      <c r="A901" s="8"/>
      <c r="B901" s="8"/>
    </row>
    <row r="902" spans="1:2" ht="15.75" customHeight="1" x14ac:dyDescent="0.3">
      <c r="A902" s="8"/>
      <c r="B902" s="8"/>
    </row>
    <row r="903" spans="1:2" ht="15.75" customHeight="1" x14ac:dyDescent="0.3">
      <c r="A903" s="8"/>
      <c r="B903" s="8"/>
    </row>
    <row r="904" spans="1:2" ht="15.75" customHeight="1" x14ac:dyDescent="0.3">
      <c r="A904" s="8"/>
      <c r="B904" s="8"/>
    </row>
    <row r="905" spans="1:2" ht="15.75" customHeight="1" x14ac:dyDescent="0.3">
      <c r="A905" s="8"/>
      <c r="B905" s="8"/>
    </row>
    <row r="906" spans="1:2" ht="15.75" customHeight="1" x14ac:dyDescent="0.3">
      <c r="A906" s="8"/>
      <c r="B906" s="8"/>
    </row>
    <row r="907" spans="1:2" ht="15.75" customHeight="1" x14ac:dyDescent="0.3">
      <c r="A907" s="8"/>
      <c r="B907" s="8"/>
    </row>
    <row r="908" spans="1:2" ht="15.75" customHeight="1" x14ac:dyDescent="0.3">
      <c r="A908" s="8"/>
      <c r="B908" s="8"/>
    </row>
    <row r="909" spans="1:2" ht="15.75" customHeight="1" x14ac:dyDescent="0.3">
      <c r="A909" s="8"/>
      <c r="B909" s="8"/>
    </row>
    <row r="910" spans="1:2" ht="15.75" customHeight="1" x14ac:dyDescent="0.3">
      <c r="A910" s="8"/>
      <c r="B910" s="8"/>
    </row>
    <row r="911" spans="1:2" ht="15.75" customHeight="1" x14ac:dyDescent="0.3">
      <c r="A911" s="8"/>
      <c r="B911" s="8"/>
    </row>
    <row r="912" spans="1:2" ht="15.75" customHeight="1" x14ac:dyDescent="0.3">
      <c r="A912" s="8"/>
      <c r="B912" s="8"/>
    </row>
    <row r="913" spans="1:2" ht="15.75" customHeight="1" x14ac:dyDescent="0.3">
      <c r="A913" s="8"/>
      <c r="B913" s="8"/>
    </row>
    <row r="914" spans="1:2" ht="15.75" customHeight="1" x14ac:dyDescent="0.3">
      <c r="A914" s="8"/>
      <c r="B914" s="8"/>
    </row>
    <row r="915" spans="1:2" ht="15.75" customHeight="1" x14ac:dyDescent="0.3">
      <c r="A915" s="8"/>
      <c r="B915" s="8"/>
    </row>
    <row r="916" spans="1:2" ht="15.75" customHeight="1" x14ac:dyDescent="0.3">
      <c r="A916" s="8"/>
      <c r="B916" s="8"/>
    </row>
    <row r="917" spans="1:2" ht="15.75" customHeight="1" x14ac:dyDescent="0.3">
      <c r="A917" s="8"/>
      <c r="B917" s="8"/>
    </row>
    <row r="918" spans="1:2" ht="15.75" customHeight="1" x14ac:dyDescent="0.3">
      <c r="A918" s="8"/>
      <c r="B918" s="8"/>
    </row>
    <row r="919" spans="1:2" ht="15.75" customHeight="1" x14ac:dyDescent="0.3">
      <c r="A919" s="8"/>
      <c r="B919" s="8"/>
    </row>
    <row r="920" spans="1:2" ht="15.75" customHeight="1" x14ac:dyDescent="0.3">
      <c r="A920" s="8"/>
      <c r="B920" s="8"/>
    </row>
    <row r="921" spans="1:2" ht="15.75" customHeight="1" x14ac:dyDescent="0.3">
      <c r="A921" s="8"/>
      <c r="B921" s="8"/>
    </row>
    <row r="922" spans="1:2" ht="15.75" customHeight="1" x14ac:dyDescent="0.3">
      <c r="A922" s="8"/>
      <c r="B922" s="8"/>
    </row>
    <row r="923" spans="1:2" ht="15.75" customHeight="1" x14ac:dyDescent="0.3">
      <c r="A923" s="8"/>
      <c r="B923" s="8"/>
    </row>
    <row r="924" spans="1:2" ht="15.75" customHeight="1" x14ac:dyDescent="0.3">
      <c r="A924" s="8"/>
      <c r="B924" s="8"/>
    </row>
    <row r="925" spans="1:2" ht="15.75" customHeight="1" x14ac:dyDescent="0.3">
      <c r="A925" s="8"/>
      <c r="B925" s="8"/>
    </row>
    <row r="926" spans="1:2" ht="15.75" customHeight="1" x14ac:dyDescent="0.3">
      <c r="A926" s="8"/>
      <c r="B926" s="8"/>
    </row>
    <row r="927" spans="1:2" ht="15.75" customHeight="1" x14ac:dyDescent="0.3">
      <c r="A927" s="8"/>
      <c r="B927" s="8"/>
    </row>
    <row r="928" spans="1:2" ht="15.75" customHeight="1" x14ac:dyDescent="0.3">
      <c r="A928" s="8"/>
      <c r="B928" s="8"/>
    </row>
    <row r="929" spans="1:2" ht="15.75" customHeight="1" x14ac:dyDescent="0.3">
      <c r="A929" s="8"/>
      <c r="B929" s="8"/>
    </row>
    <row r="930" spans="1:2" ht="15.75" customHeight="1" x14ac:dyDescent="0.3">
      <c r="A930" s="8"/>
      <c r="B930" s="8"/>
    </row>
    <row r="931" spans="1:2" ht="15.75" customHeight="1" x14ac:dyDescent="0.3">
      <c r="A931" s="8"/>
      <c r="B931" s="8"/>
    </row>
    <row r="932" spans="1:2" ht="15.75" customHeight="1" x14ac:dyDescent="0.3">
      <c r="A932" s="8"/>
      <c r="B932" s="8"/>
    </row>
    <row r="933" spans="1:2" ht="15.75" customHeight="1" x14ac:dyDescent="0.3">
      <c r="A933" s="8"/>
      <c r="B933" s="8"/>
    </row>
    <row r="934" spans="1:2" ht="15.75" customHeight="1" x14ac:dyDescent="0.3">
      <c r="A934" s="8"/>
      <c r="B934" s="8"/>
    </row>
    <row r="935" spans="1:2" ht="15.75" customHeight="1" x14ac:dyDescent="0.3">
      <c r="A935" s="8"/>
      <c r="B935" s="8"/>
    </row>
    <row r="936" spans="1:2" ht="15.75" customHeight="1" x14ac:dyDescent="0.3">
      <c r="A936" s="8"/>
      <c r="B936" s="8"/>
    </row>
    <row r="937" spans="1:2" ht="15.75" customHeight="1" x14ac:dyDescent="0.3">
      <c r="A937" s="8"/>
      <c r="B937" s="8"/>
    </row>
    <row r="938" spans="1:2" ht="15.75" customHeight="1" x14ac:dyDescent="0.3">
      <c r="A938" s="8"/>
      <c r="B938" s="8"/>
    </row>
    <row r="939" spans="1:2" ht="15.75" customHeight="1" x14ac:dyDescent="0.3">
      <c r="A939" s="8"/>
      <c r="B939" s="8"/>
    </row>
    <row r="940" spans="1:2" ht="15.75" customHeight="1" x14ac:dyDescent="0.3">
      <c r="A940" s="8"/>
      <c r="B940" s="8"/>
    </row>
    <row r="941" spans="1:2" ht="15.75" customHeight="1" x14ac:dyDescent="0.3">
      <c r="A941" s="8"/>
      <c r="B941" s="8"/>
    </row>
    <row r="942" spans="1:2" ht="15.75" customHeight="1" x14ac:dyDescent="0.3">
      <c r="A942" s="8"/>
      <c r="B942" s="8"/>
    </row>
    <row r="943" spans="1:2" ht="15.75" customHeight="1" x14ac:dyDescent="0.3">
      <c r="A943" s="8"/>
      <c r="B943" s="8"/>
    </row>
    <row r="944" spans="1:2" ht="15.75" customHeight="1" x14ac:dyDescent="0.3">
      <c r="A944" s="8"/>
      <c r="B944" s="8"/>
    </row>
    <row r="945" spans="1:2" ht="15.75" customHeight="1" x14ac:dyDescent="0.3">
      <c r="A945" s="8"/>
      <c r="B945" s="8"/>
    </row>
    <row r="946" spans="1:2" ht="15.75" customHeight="1" x14ac:dyDescent="0.3">
      <c r="A946" s="8"/>
      <c r="B946" s="8"/>
    </row>
    <row r="947" spans="1:2" ht="15.75" customHeight="1" x14ac:dyDescent="0.3">
      <c r="A947" s="8"/>
      <c r="B947" s="8"/>
    </row>
    <row r="948" spans="1:2" ht="15.75" customHeight="1" x14ac:dyDescent="0.3">
      <c r="A948" s="8"/>
      <c r="B948" s="8"/>
    </row>
    <row r="949" spans="1:2" ht="15.75" customHeight="1" x14ac:dyDescent="0.3">
      <c r="A949" s="8"/>
      <c r="B949" s="8"/>
    </row>
    <row r="950" spans="1:2" ht="15.75" customHeight="1" x14ac:dyDescent="0.3">
      <c r="A950" s="8"/>
      <c r="B950" s="8"/>
    </row>
    <row r="951" spans="1:2" ht="15.75" customHeight="1" x14ac:dyDescent="0.3">
      <c r="A951" s="8"/>
      <c r="B951" s="8"/>
    </row>
    <row r="952" spans="1:2" ht="15.75" customHeight="1" x14ac:dyDescent="0.3">
      <c r="A952" s="8"/>
      <c r="B952" s="8"/>
    </row>
    <row r="953" spans="1:2" ht="15.75" customHeight="1" x14ac:dyDescent="0.3">
      <c r="A953" s="8"/>
      <c r="B953" s="8"/>
    </row>
    <row r="954" spans="1:2" ht="15.75" customHeight="1" x14ac:dyDescent="0.3">
      <c r="A954" s="8"/>
      <c r="B954" s="8"/>
    </row>
    <row r="955" spans="1:2" ht="15.75" customHeight="1" x14ac:dyDescent="0.3">
      <c r="A955" s="8"/>
      <c r="B955" s="8"/>
    </row>
    <row r="956" spans="1:2" ht="15.75" customHeight="1" x14ac:dyDescent="0.3">
      <c r="A956" s="8"/>
      <c r="B956" s="8"/>
    </row>
    <row r="957" spans="1:2" ht="15.75" customHeight="1" x14ac:dyDescent="0.3">
      <c r="A957" s="8"/>
      <c r="B957" s="8"/>
    </row>
    <row r="958" spans="1:2" ht="15.75" customHeight="1" x14ac:dyDescent="0.3">
      <c r="A958" s="8"/>
      <c r="B958" s="8"/>
    </row>
    <row r="959" spans="1:2" ht="15.75" customHeight="1" x14ac:dyDescent="0.3">
      <c r="A959" s="8"/>
      <c r="B959" s="8"/>
    </row>
    <row r="960" spans="1:2" ht="15.75" customHeight="1" x14ac:dyDescent="0.3">
      <c r="A960" s="8"/>
      <c r="B960" s="8"/>
    </row>
    <row r="961" spans="1:2" ht="15.75" customHeight="1" x14ac:dyDescent="0.3">
      <c r="A961" s="8"/>
      <c r="B961" s="8"/>
    </row>
    <row r="962" spans="1:2" ht="15.75" customHeight="1" x14ac:dyDescent="0.3">
      <c r="A962" s="8"/>
      <c r="B962" s="8"/>
    </row>
    <row r="963" spans="1:2" ht="15.75" customHeight="1" x14ac:dyDescent="0.3">
      <c r="A963" s="8"/>
      <c r="B963" s="8"/>
    </row>
    <row r="964" spans="1:2" ht="15.75" customHeight="1" x14ac:dyDescent="0.3">
      <c r="A964" s="8"/>
      <c r="B964" s="8"/>
    </row>
    <row r="965" spans="1:2" ht="15.75" customHeight="1" x14ac:dyDescent="0.3">
      <c r="A965" s="8"/>
      <c r="B965" s="8"/>
    </row>
    <row r="966" spans="1:2" ht="15.75" customHeight="1" x14ac:dyDescent="0.3">
      <c r="A966" s="8"/>
      <c r="B966" s="8"/>
    </row>
    <row r="967" spans="1:2" ht="15.75" customHeight="1" x14ac:dyDescent="0.3">
      <c r="A967" s="8"/>
      <c r="B967" s="8"/>
    </row>
    <row r="968" spans="1:2" ht="15.75" customHeight="1" x14ac:dyDescent="0.3">
      <c r="A968" s="8"/>
      <c r="B968" s="8"/>
    </row>
    <row r="969" spans="1:2" ht="15.75" customHeight="1" x14ac:dyDescent="0.3">
      <c r="A969" s="8"/>
      <c r="B969" s="8"/>
    </row>
    <row r="970" spans="1:2" ht="15.75" customHeight="1" x14ac:dyDescent="0.3">
      <c r="A970" s="8"/>
      <c r="B970" s="8"/>
    </row>
    <row r="971" spans="1:2" ht="15.75" customHeight="1" x14ac:dyDescent="0.3">
      <c r="A971" s="8"/>
      <c r="B971" s="8"/>
    </row>
    <row r="972" spans="1:2" ht="15.75" customHeight="1" x14ac:dyDescent="0.3">
      <c r="A972" s="8"/>
      <c r="B972" s="8"/>
    </row>
    <row r="973" spans="1:2" ht="15.75" customHeight="1" x14ac:dyDescent="0.3">
      <c r="A973" s="8"/>
      <c r="B973" s="8"/>
    </row>
    <row r="974" spans="1:2" ht="15.75" customHeight="1" x14ac:dyDescent="0.3">
      <c r="A974" s="8"/>
      <c r="B974" s="8"/>
    </row>
    <row r="975" spans="1:2" ht="15.75" customHeight="1" x14ac:dyDescent="0.3">
      <c r="A975" s="8"/>
      <c r="B975" s="8"/>
    </row>
    <row r="976" spans="1:2" ht="15.75" customHeight="1" x14ac:dyDescent="0.3">
      <c r="A976" s="8"/>
      <c r="B976" s="8"/>
    </row>
    <row r="977" spans="1:2" ht="15.75" customHeight="1" x14ac:dyDescent="0.3">
      <c r="A977" s="8"/>
      <c r="B977" s="8"/>
    </row>
    <row r="978" spans="1:2" ht="15.75" customHeight="1" x14ac:dyDescent="0.3">
      <c r="A978" s="8"/>
      <c r="B978" s="8"/>
    </row>
    <row r="979" spans="1:2" ht="15.75" customHeight="1" x14ac:dyDescent="0.3">
      <c r="A979" s="8"/>
      <c r="B979" s="8"/>
    </row>
    <row r="980" spans="1:2" ht="15.75" customHeight="1" x14ac:dyDescent="0.3">
      <c r="A980" s="8"/>
      <c r="B980" s="8"/>
    </row>
    <row r="981" spans="1:2" ht="15.75" customHeight="1" x14ac:dyDescent="0.3">
      <c r="A981" s="8"/>
      <c r="B981" s="8"/>
    </row>
    <row r="982" spans="1:2" ht="15.75" customHeight="1" x14ac:dyDescent="0.3">
      <c r="A982" s="8"/>
      <c r="B982" s="8"/>
    </row>
    <row r="983" spans="1:2" ht="15.75" customHeight="1" x14ac:dyDescent="0.3">
      <c r="A983" s="8"/>
      <c r="B983" s="8"/>
    </row>
    <row r="984" spans="1:2" ht="15.75" customHeight="1" x14ac:dyDescent="0.3">
      <c r="A984" s="8"/>
      <c r="B984" s="8"/>
    </row>
    <row r="985" spans="1:2" ht="15.75" customHeight="1" x14ac:dyDescent="0.3">
      <c r="A985" s="8"/>
      <c r="B985" s="8"/>
    </row>
    <row r="986" spans="1:2" ht="15.75" customHeight="1" x14ac:dyDescent="0.3">
      <c r="A986" s="8"/>
      <c r="B986" s="8"/>
    </row>
    <row r="987" spans="1:2" ht="15.75" customHeight="1" x14ac:dyDescent="0.3">
      <c r="A987" s="8"/>
      <c r="B987" s="8"/>
    </row>
    <row r="988" spans="1:2" ht="15.75" customHeight="1" x14ac:dyDescent="0.3">
      <c r="A988" s="8"/>
      <c r="B988" s="8"/>
    </row>
    <row r="989" spans="1:2" ht="15.75" customHeight="1" x14ac:dyDescent="0.3">
      <c r="A989" s="8"/>
      <c r="B989" s="8"/>
    </row>
    <row r="990" spans="1:2" ht="15.75" customHeight="1" x14ac:dyDescent="0.3">
      <c r="A990" s="8"/>
      <c r="B990" s="8"/>
    </row>
    <row r="991" spans="1:2" ht="15.75" customHeight="1" x14ac:dyDescent="0.3">
      <c r="A991" s="8"/>
      <c r="B991" s="8"/>
    </row>
    <row r="992" spans="1:2" ht="15.75" customHeight="1" x14ac:dyDescent="0.3">
      <c r="A992" s="8"/>
      <c r="B992" s="8"/>
    </row>
    <row r="993" spans="1:2" ht="15.75" customHeight="1" x14ac:dyDescent="0.3">
      <c r="A993" s="8"/>
      <c r="B993" s="8"/>
    </row>
    <row r="994" spans="1:2" ht="15.75" customHeight="1" x14ac:dyDescent="0.3">
      <c r="A994" s="8"/>
      <c r="B994" s="8"/>
    </row>
    <row r="995" spans="1:2" ht="15.75" customHeight="1" x14ac:dyDescent="0.3">
      <c r="A995" s="8"/>
      <c r="B995" s="8"/>
    </row>
    <row r="996" spans="1:2" ht="15.75" customHeight="1" x14ac:dyDescent="0.3">
      <c r="A996" s="8"/>
      <c r="B996" s="8"/>
    </row>
    <row r="997" spans="1:2" ht="15.75" customHeight="1" x14ac:dyDescent="0.3">
      <c r="A997" s="8"/>
      <c r="B997" s="8"/>
    </row>
    <row r="998" spans="1:2" ht="15.75" customHeight="1" x14ac:dyDescent="0.3">
      <c r="A998" s="8"/>
      <c r="B998" s="8"/>
    </row>
    <row r="999" spans="1:2" ht="15.75" customHeight="1" x14ac:dyDescent="0.3">
      <c r="A999" s="8"/>
      <c r="B999" s="8"/>
    </row>
    <row r="1000" spans="1:2" ht="15.75" customHeight="1" x14ac:dyDescent="0.3">
      <c r="A1000" s="8"/>
      <c r="B1000" s="8"/>
    </row>
    <row r="1001" spans="1:2" ht="15.75" customHeight="1" x14ac:dyDescent="0.3">
      <c r="A1001" s="8"/>
      <c r="B1001" s="8"/>
    </row>
    <row r="1002" spans="1:2" ht="15.75" customHeight="1" x14ac:dyDescent="0.3">
      <c r="A1002" s="8"/>
      <c r="B1002" s="8"/>
    </row>
    <row r="1003" spans="1:2" ht="15.75" customHeight="1" x14ac:dyDescent="0.3">
      <c r="A1003" s="8"/>
      <c r="B1003" s="8"/>
    </row>
    <row r="1004" spans="1:2" ht="15.75" customHeight="1" x14ac:dyDescent="0.3">
      <c r="A1004" s="8"/>
      <c r="B1004" s="8"/>
    </row>
    <row r="1005" spans="1:2" ht="15.75" customHeight="1" x14ac:dyDescent="0.3">
      <c r="A1005" s="8"/>
      <c r="B1005" s="8"/>
    </row>
    <row r="1006" spans="1:2" ht="15.75" customHeight="1" x14ac:dyDescent="0.3">
      <c r="A1006" s="8"/>
      <c r="B1006" s="8"/>
    </row>
    <row r="1007" spans="1:2" ht="15.75" customHeight="1" x14ac:dyDescent="0.3">
      <c r="A1007" s="8"/>
      <c r="B1007" s="8"/>
    </row>
    <row r="1008" spans="1:2" ht="15.75" customHeight="1" x14ac:dyDescent="0.3">
      <c r="A1008" s="8"/>
      <c r="B1008" s="8"/>
    </row>
    <row r="1009" spans="1:2" ht="15.75" customHeight="1" x14ac:dyDescent="0.3">
      <c r="A1009" s="8"/>
      <c r="B1009" s="8"/>
    </row>
    <row r="1010" spans="1:2" ht="15.75" customHeight="1" x14ac:dyDescent="0.3">
      <c r="A1010" s="8"/>
      <c r="B1010" s="8"/>
    </row>
    <row r="1011" spans="1:2" ht="15.75" customHeight="1" x14ac:dyDescent="0.3">
      <c r="A1011" s="8"/>
      <c r="B1011" s="8"/>
    </row>
    <row r="1012" spans="1:2" ht="15.75" customHeight="1" x14ac:dyDescent="0.3">
      <c r="A1012" s="8"/>
      <c r="B1012" s="8"/>
    </row>
    <row r="1013" spans="1:2" ht="15.75" customHeight="1" x14ac:dyDescent="0.3">
      <c r="A1013" s="8"/>
      <c r="B1013" s="8"/>
    </row>
    <row r="1014" spans="1:2" ht="15.75" customHeight="1" x14ac:dyDescent="0.3">
      <c r="A1014" s="8"/>
      <c r="B1014" s="8"/>
    </row>
    <row r="1015" spans="1:2" ht="15.75" customHeight="1" x14ac:dyDescent="0.3">
      <c r="A1015" s="8"/>
      <c r="B1015" s="8"/>
    </row>
    <row r="1016" spans="1:2" ht="15.75" customHeight="1" x14ac:dyDescent="0.3">
      <c r="A1016" s="8"/>
      <c r="B1016" s="8"/>
    </row>
    <row r="1017" spans="1:2" ht="15.75" customHeight="1" x14ac:dyDescent="0.3">
      <c r="A1017" s="8"/>
      <c r="B1017" s="8"/>
    </row>
    <row r="1018" spans="1:2" ht="15.75" customHeight="1" x14ac:dyDescent="0.3">
      <c r="A1018" s="8"/>
      <c r="B1018" s="8"/>
    </row>
    <row r="1019" spans="1:2" ht="15.75" customHeight="1" x14ac:dyDescent="0.3">
      <c r="A1019" s="8"/>
      <c r="B1019" s="8"/>
    </row>
    <row r="1020" spans="1:2" ht="15.75" customHeight="1" x14ac:dyDescent="0.3">
      <c r="A1020" s="8"/>
      <c r="B1020" s="8"/>
    </row>
    <row r="1021" spans="1:2" ht="15.75" customHeight="1" x14ac:dyDescent="0.3">
      <c r="A1021" s="8"/>
      <c r="B1021" s="8"/>
    </row>
    <row r="1022" spans="1:2" ht="15.75" customHeight="1" x14ac:dyDescent="0.3">
      <c r="A1022" s="8"/>
      <c r="B1022" s="8"/>
    </row>
    <row r="1023" spans="1:2" ht="15.75" customHeight="1" x14ac:dyDescent="0.3">
      <c r="A1023" s="8"/>
      <c r="B1023" s="8"/>
    </row>
    <row r="1024" spans="1:2" ht="15.75" customHeight="1" x14ac:dyDescent="0.3">
      <c r="A1024" s="8"/>
      <c r="B1024" s="8"/>
    </row>
    <row r="1025" spans="1:2" ht="15.75" customHeight="1" x14ac:dyDescent="0.3">
      <c r="A1025" s="8"/>
      <c r="B1025" s="8"/>
    </row>
    <row r="1026" spans="1:2" ht="15.75" customHeight="1" x14ac:dyDescent="0.3">
      <c r="A1026" s="8"/>
      <c r="B1026" s="8"/>
    </row>
    <row r="1027" spans="1:2" ht="15.75" customHeight="1" x14ac:dyDescent="0.3">
      <c r="A1027" s="8"/>
      <c r="B1027" s="8"/>
    </row>
    <row r="1028" spans="1:2" ht="15.75" customHeight="1" x14ac:dyDescent="0.3">
      <c r="A1028" s="8"/>
      <c r="B1028" s="8"/>
    </row>
    <row r="1029" spans="1:2" ht="15.75" customHeight="1" x14ac:dyDescent="0.3">
      <c r="A1029" s="8"/>
      <c r="B1029" s="8"/>
    </row>
    <row r="1030" spans="1:2" ht="15.75" customHeight="1" x14ac:dyDescent="0.3">
      <c r="A1030" s="8"/>
      <c r="B1030" s="8"/>
    </row>
    <row r="1031" spans="1:2" ht="15.75" customHeight="1" x14ac:dyDescent="0.3">
      <c r="A1031" s="8"/>
      <c r="B1031" s="8"/>
    </row>
    <row r="1032" spans="1:2" ht="15.75" customHeight="1" x14ac:dyDescent="0.3">
      <c r="A1032" s="8"/>
      <c r="B1032" s="8"/>
    </row>
    <row r="1033" spans="1:2" ht="15.75" customHeight="1" x14ac:dyDescent="0.3">
      <c r="A1033" s="8"/>
      <c r="B1033" s="8"/>
    </row>
    <row r="1034" spans="1:2" ht="15.75" customHeight="1" x14ac:dyDescent="0.3">
      <c r="A1034" s="8"/>
      <c r="B1034" s="8"/>
    </row>
    <row r="1035" spans="1:2" ht="15.75" customHeight="1" x14ac:dyDescent="0.3">
      <c r="A1035" s="8"/>
      <c r="B1035" s="8"/>
    </row>
    <row r="1036" spans="1:2" ht="15.75" customHeight="1" x14ac:dyDescent="0.3">
      <c r="A1036" s="8"/>
      <c r="B1036" s="8"/>
    </row>
    <row r="1037" spans="1:2" ht="15.75" customHeight="1" x14ac:dyDescent="0.3">
      <c r="A1037" s="8"/>
      <c r="B1037" s="8"/>
    </row>
    <row r="1038" spans="1:2" ht="15.75" customHeight="1" x14ac:dyDescent="0.3">
      <c r="A1038" s="8"/>
      <c r="B1038" s="8"/>
    </row>
    <row r="1039" spans="1:2" ht="15.75" customHeight="1" x14ac:dyDescent="0.3">
      <c r="A1039" s="8"/>
      <c r="B1039" s="8"/>
    </row>
    <row r="1040" spans="1:2" ht="15.75" customHeight="1" x14ac:dyDescent="0.3">
      <c r="A1040" s="8"/>
      <c r="B1040" s="8"/>
    </row>
    <row r="1041" spans="1:2" ht="15.75" customHeight="1" x14ac:dyDescent="0.3">
      <c r="A1041" s="8"/>
      <c r="B1041" s="8"/>
    </row>
    <row r="1042" spans="1:2" ht="15.75" customHeight="1" x14ac:dyDescent="0.3">
      <c r="A1042" s="8"/>
      <c r="B1042" s="8"/>
    </row>
    <row r="1043" spans="1:2" ht="15.75" customHeight="1" x14ac:dyDescent="0.3">
      <c r="A1043" s="8"/>
      <c r="B1043" s="8"/>
    </row>
    <row r="1044" spans="1:2" ht="15.75" customHeight="1" x14ac:dyDescent="0.3">
      <c r="A1044" s="8"/>
      <c r="B1044" s="8"/>
    </row>
    <row r="1045" spans="1:2" ht="15.75" customHeight="1" x14ac:dyDescent="0.3">
      <c r="A1045" s="8"/>
      <c r="B1045" s="8"/>
    </row>
    <row r="1046" spans="1:2" ht="15.75" customHeight="1" x14ac:dyDescent="0.3">
      <c r="A1046" s="8"/>
      <c r="B1046" s="8"/>
    </row>
    <row r="1047" spans="1:2" ht="15.75" customHeight="1" x14ac:dyDescent="0.3">
      <c r="A1047" s="8"/>
      <c r="B1047" s="8"/>
    </row>
    <row r="1048" spans="1:2" ht="15.75" customHeight="1" x14ac:dyDescent="0.3">
      <c r="A1048" s="8"/>
      <c r="B1048" s="8"/>
    </row>
    <row r="1049" spans="1:2" ht="15.75" customHeight="1" x14ac:dyDescent="0.3">
      <c r="A1049" s="8"/>
      <c r="B1049" s="8"/>
    </row>
    <row r="1050" spans="1:2" ht="15.75" customHeight="1" x14ac:dyDescent="0.3">
      <c r="A1050" s="8"/>
      <c r="B1050" s="8"/>
    </row>
    <row r="1051" spans="1:2" ht="15.75" customHeight="1" x14ac:dyDescent="0.3">
      <c r="A1051" s="8"/>
      <c r="B1051" s="8"/>
    </row>
    <row r="1052" spans="1:2" ht="15.75" customHeight="1" x14ac:dyDescent="0.3">
      <c r="A1052" s="8"/>
      <c r="B1052" s="8"/>
    </row>
    <row r="1053" spans="1:2" ht="15.75" customHeight="1" x14ac:dyDescent="0.3">
      <c r="A1053" s="8"/>
      <c r="B1053" s="8"/>
    </row>
    <row r="1054" spans="1:2" ht="15.75" customHeight="1" x14ac:dyDescent="0.3">
      <c r="A1054" s="8"/>
      <c r="B1054" s="8"/>
    </row>
    <row r="1055" spans="1:2" ht="15.75" customHeight="1" x14ac:dyDescent="0.3">
      <c r="A1055" s="8"/>
      <c r="B1055" s="8"/>
    </row>
    <row r="1056" spans="1:2" ht="15.75" customHeight="1" x14ac:dyDescent="0.3">
      <c r="A1056" s="8"/>
      <c r="B1056" s="8"/>
    </row>
    <row r="1057" spans="1:2" ht="15.75" customHeight="1" x14ac:dyDescent="0.3">
      <c r="A1057" s="8"/>
      <c r="B1057" s="8"/>
    </row>
    <row r="1058" spans="1:2" ht="15.75" customHeight="1" x14ac:dyDescent="0.3">
      <c r="A1058" s="8"/>
      <c r="B1058" s="8"/>
    </row>
    <row r="1059" spans="1:2" ht="15.75" customHeight="1" x14ac:dyDescent="0.3">
      <c r="A1059" s="8"/>
      <c r="B1059" s="8"/>
    </row>
    <row r="1060" spans="1:2" ht="15.75" customHeight="1" x14ac:dyDescent="0.3">
      <c r="A1060" s="8"/>
      <c r="B1060" s="8"/>
    </row>
    <row r="1061" spans="1:2" ht="15.75" customHeight="1" x14ac:dyDescent="0.3">
      <c r="A1061" s="8"/>
      <c r="B1061" s="8"/>
    </row>
    <row r="1062" spans="1:2" ht="15.75" customHeight="1" x14ac:dyDescent="0.3">
      <c r="A1062" s="8"/>
      <c r="B1062" s="8"/>
    </row>
    <row r="1063" spans="1:2" ht="15.75" customHeight="1" x14ac:dyDescent="0.3">
      <c r="A1063" s="8"/>
      <c r="B1063" s="8"/>
    </row>
    <row r="1064" spans="1:2" ht="15.75" customHeight="1" x14ac:dyDescent="0.3">
      <c r="A1064" s="8"/>
      <c r="B1064" s="8"/>
    </row>
    <row r="1065" spans="1:2" ht="15.75" customHeight="1" x14ac:dyDescent="0.3">
      <c r="A1065" s="8"/>
      <c r="B1065" s="8"/>
    </row>
    <row r="1066" spans="1:2" ht="15.75" customHeight="1" x14ac:dyDescent="0.3">
      <c r="A1066" s="8"/>
      <c r="B1066" s="8"/>
    </row>
    <row r="1067" spans="1:2" ht="15.75" customHeight="1" x14ac:dyDescent="0.3">
      <c r="A1067" s="8"/>
      <c r="B1067" s="8"/>
    </row>
    <row r="1068" spans="1:2" ht="15.75" customHeight="1" x14ac:dyDescent="0.3">
      <c r="A1068" s="8"/>
      <c r="B1068" s="8"/>
    </row>
    <row r="1069" spans="1:2" ht="15.75" customHeight="1" x14ac:dyDescent="0.3">
      <c r="A1069" s="8"/>
      <c r="B1069" s="8"/>
    </row>
    <row r="1070" spans="1:2" ht="15.75" customHeight="1" x14ac:dyDescent="0.3">
      <c r="A1070" s="8"/>
      <c r="B1070" s="8"/>
    </row>
    <row r="1071" spans="1:2" ht="15.75" customHeight="1" x14ac:dyDescent="0.3">
      <c r="A1071" s="8"/>
      <c r="B1071" s="8"/>
    </row>
    <row r="1072" spans="1:2" ht="15.75" customHeight="1" x14ac:dyDescent="0.3">
      <c r="A1072" s="8"/>
      <c r="B1072" s="8"/>
    </row>
    <row r="1073" spans="1:2" ht="15.75" customHeight="1" x14ac:dyDescent="0.3">
      <c r="A1073" s="8"/>
      <c r="B1073" s="8"/>
    </row>
    <row r="1074" spans="1:2" ht="15.75" customHeight="1" x14ac:dyDescent="0.3">
      <c r="A1074" s="8"/>
      <c r="B1074" s="8"/>
    </row>
    <row r="1075" spans="1:2" ht="15.75" customHeight="1" x14ac:dyDescent="0.3">
      <c r="A1075" s="8"/>
      <c r="B1075" s="8"/>
    </row>
    <row r="1076" spans="1:2" ht="15.75" customHeight="1" x14ac:dyDescent="0.3">
      <c r="A1076" s="8"/>
      <c r="B1076" s="8"/>
    </row>
    <row r="1077" spans="1:2" ht="15.75" customHeight="1" x14ac:dyDescent="0.3">
      <c r="A1077" s="8"/>
      <c r="B1077" s="8"/>
    </row>
    <row r="1078" spans="1:2" ht="15.75" customHeight="1" x14ac:dyDescent="0.3">
      <c r="A1078" s="8"/>
      <c r="B1078" s="8"/>
    </row>
    <row r="1079" spans="1:2" ht="15.75" customHeight="1" x14ac:dyDescent="0.3">
      <c r="A1079" s="8"/>
      <c r="B1079" s="8"/>
    </row>
    <row r="1080" spans="1:2" ht="15.75" customHeight="1" x14ac:dyDescent="0.3">
      <c r="A1080" s="8"/>
      <c r="B1080" s="8"/>
    </row>
    <row r="1081" spans="1:2" ht="15.75" customHeight="1" x14ac:dyDescent="0.3">
      <c r="A1081" s="8"/>
      <c r="B1081" s="8"/>
    </row>
    <row r="1082" spans="1:2" ht="15.75" customHeight="1" x14ac:dyDescent="0.3">
      <c r="A1082" s="8"/>
      <c r="B1082" s="8"/>
    </row>
    <row r="1083" spans="1:2" ht="15.75" customHeight="1" x14ac:dyDescent="0.3">
      <c r="A1083" s="8"/>
      <c r="B1083" s="8"/>
    </row>
    <row r="1084" spans="1:2" ht="15.75" customHeight="1" x14ac:dyDescent="0.3">
      <c r="A1084" s="8"/>
      <c r="B1084" s="8"/>
    </row>
    <row r="1085" spans="1:2" ht="15.75" customHeight="1" x14ac:dyDescent="0.3">
      <c r="A1085" s="8"/>
      <c r="B1085" s="8"/>
    </row>
    <row r="1086" spans="1:2" ht="15.75" customHeight="1" x14ac:dyDescent="0.3">
      <c r="A1086" s="8"/>
      <c r="B1086" s="8"/>
    </row>
    <row r="1087" spans="1:2" ht="15.75" customHeight="1" x14ac:dyDescent="0.3">
      <c r="A1087" s="8"/>
      <c r="B1087" s="8"/>
    </row>
    <row r="1088" spans="1:2" ht="15.75" customHeight="1" x14ac:dyDescent="0.3">
      <c r="A1088" s="8"/>
      <c r="B1088" s="8"/>
    </row>
    <row r="1089" spans="1:2" ht="15.75" customHeight="1" x14ac:dyDescent="0.3">
      <c r="A1089" s="8"/>
      <c r="B1089" s="8"/>
    </row>
    <row r="1090" spans="1:2" ht="15.75" customHeight="1" x14ac:dyDescent="0.3">
      <c r="A1090" s="8"/>
      <c r="B1090" s="8"/>
    </row>
    <row r="1091" spans="1:2" ht="15.75" customHeight="1" x14ac:dyDescent="0.3">
      <c r="A1091" s="8"/>
      <c r="B1091" s="8"/>
    </row>
    <row r="1092" spans="1:2" ht="15.75" customHeight="1" x14ac:dyDescent="0.3">
      <c r="A1092" s="8"/>
      <c r="B1092" s="8"/>
    </row>
    <row r="1093" spans="1:2" ht="15.75" customHeight="1" x14ac:dyDescent="0.3">
      <c r="A1093" s="8"/>
      <c r="B1093" s="8"/>
    </row>
    <row r="1094" spans="1:2" ht="15.75" customHeight="1" x14ac:dyDescent="0.3">
      <c r="A1094" s="8"/>
      <c r="B1094" s="8"/>
    </row>
    <row r="1095" spans="1:2" ht="15.75" customHeight="1" x14ac:dyDescent="0.3">
      <c r="A1095" s="8"/>
      <c r="B1095" s="8"/>
    </row>
    <row r="1096" spans="1:2" ht="15.75" customHeight="1" x14ac:dyDescent="0.3">
      <c r="A1096" s="8"/>
      <c r="B1096" s="8"/>
    </row>
    <row r="1097" spans="1:2" ht="15.75" customHeight="1" x14ac:dyDescent="0.3">
      <c r="A1097" s="8"/>
      <c r="B1097" s="8"/>
    </row>
    <row r="1098" spans="1:2" ht="15.75" customHeight="1" x14ac:dyDescent="0.3">
      <c r="A1098" s="8"/>
      <c r="B1098" s="8"/>
    </row>
    <row r="1099" spans="1:2" ht="15.75" customHeight="1" x14ac:dyDescent="0.3">
      <c r="A1099" s="8"/>
      <c r="B1099" s="8"/>
    </row>
    <row r="1100" spans="1:2" ht="15.75" customHeight="1" x14ac:dyDescent="0.3">
      <c r="A1100" s="8"/>
      <c r="B1100" s="8"/>
    </row>
    <row r="1101" spans="1:2" ht="15.75" customHeight="1" x14ac:dyDescent="0.3">
      <c r="A1101" s="8"/>
      <c r="B1101" s="8"/>
    </row>
    <row r="1102" spans="1:2" ht="15.75" customHeight="1" x14ac:dyDescent="0.3">
      <c r="A1102" s="8"/>
      <c r="B1102" s="8"/>
    </row>
    <row r="1103" spans="1:2" ht="15.75" customHeight="1" x14ac:dyDescent="0.3">
      <c r="A1103" s="8"/>
      <c r="B1103" s="8"/>
    </row>
    <row r="1104" spans="1:2" ht="15.75" customHeight="1" x14ac:dyDescent="0.3">
      <c r="A1104" s="8"/>
      <c r="B1104" s="8"/>
    </row>
    <row r="1105" spans="1:2" ht="15.75" customHeight="1" x14ac:dyDescent="0.3">
      <c r="A1105" s="8"/>
      <c r="B1105" s="8"/>
    </row>
    <row r="1106" spans="1:2" ht="15.75" customHeight="1" x14ac:dyDescent="0.3">
      <c r="A1106" s="8"/>
      <c r="B1106" s="8"/>
    </row>
    <row r="1107" spans="1:2" ht="15.75" customHeight="1" x14ac:dyDescent="0.3">
      <c r="A1107" s="8"/>
      <c r="B1107" s="8"/>
    </row>
    <row r="1108" spans="1:2" ht="15.75" customHeight="1" x14ac:dyDescent="0.3">
      <c r="A1108" s="8"/>
      <c r="B1108" s="8"/>
    </row>
    <row r="1109" spans="1:2" ht="15.75" customHeight="1" x14ac:dyDescent="0.3">
      <c r="A1109" s="8"/>
      <c r="B1109" s="8"/>
    </row>
    <row r="1110" spans="1:2" ht="15.75" customHeight="1" x14ac:dyDescent="0.3">
      <c r="A1110" s="8"/>
      <c r="B1110" s="8"/>
    </row>
    <row r="1111" spans="1:2" ht="15.75" customHeight="1" x14ac:dyDescent="0.3">
      <c r="A1111" s="8"/>
      <c r="B1111" s="8"/>
    </row>
    <row r="1112" spans="1:2" ht="15.75" customHeight="1" x14ac:dyDescent="0.3">
      <c r="A1112" s="8"/>
      <c r="B1112" s="8"/>
    </row>
    <row r="1113" spans="1:2" ht="15.75" customHeight="1" x14ac:dyDescent="0.3">
      <c r="A1113" s="8"/>
      <c r="B1113" s="8"/>
    </row>
    <row r="1114" spans="1:2" ht="15.75" customHeight="1" x14ac:dyDescent="0.3">
      <c r="A1114" s="8"/>
      <c r="B1114" s="8"/>
    </row>
    <row r="1115" spans="1:2" ht="15.75" customHeight="1" x14ac:dyDescent="0.3">
      <c r="A1115" s="8"/>
      <c r="B1115" s="8"/>
    </row>
    <row r="1116" spans="1:2" ht="15.75" customHeight="1" x14ac:dyDescent="0.3">
      <c r="A1116" s="8"/>
      <c r="B1116" s="8"/>
    </row>
  </sheetData>
  <mergeCells count="12">
    <mergeCell ref="A133:C133"/>
    <mergeCell ref="A2:B3"/>
    <mergeCell ref="A126:D126"/>
    <mergeCell ref="E126:J127"/>
    <mergeCell ref="A127:C127"/>
    <mergeCell ref="C2:J2"/>
    <mergeCell ref="C3:J3"/>
    <mergeCell ref="A128:C128"/>
    <mergeCell ref="A129:C129"/>
    <mergeCell ref="A130:C130"/>
    <mergeCell ref="A131:C131"/>
    <mergeCell ref="A132:C132"/>
  </mergeCells>
  <phoneticPr fontId="37" type="noConversion"/>
  <conditionalFormatting sqref="C5:I124">
    <cfRule type="expression" dxfId="84" priority="24" stopIfTrue="1">
      <formula>NOT(ISERROR(SEARCH("D",C5)))</formula>
    </cfRule>
  </conditionalFormatting>
  <conditionalFormatting sqref="C5:I124">
    <cfRule type="expression" dxfId="83" priority="28" stopIfTrue="1">
      <formula>NOT(ISERROR(SEARCH("E or R or P",C5)))</formula>
    </cfRule>
  </conditionalFormatting>
  <conditionalFormatting sqref="C5:I124">
    <cfRule type="expression" dxfId="82" priority="27" stopIfTrue="1">
      <formula>NOT(ISERROR(SEARCH("E",C5)))</formula>
    </cfRule>
  </conditionalFormatting>
  <conditionalFormatting sqref="C5:I124">
    <cfRule type="expression" dxfId="81" priority="18" stopIfTrue="1">
      <formula>NOT(ISERROR(SEARCH("ED",C5)))</formula>
    </cfRule>
  </conditionalFormatting>
  <conditionalFormatting sqref="C5:I124">
    <cfRule type="expression" dxfId="80" priority="17" stopIfTrue="1">
      <formula>NOT(ISERROR(SEARCH("EM",C5)))</formula>
    </cfRule>
  </conditionalFormatting>
  <conditionalFormatting sqref="C5:I124">
    <cfRule type="expression" dxfId="79" priority="29" stopIfTrue="1">
      <formula>NOT(ISERROR(SEARCH("I",C5)))</formula>
    </cfRule>
  </conditionalFormatting>
  <conditionalFormatting sqref="C5:I124">
    <cfRule type="expression" dxfId="78" priority="20" stopIfTrue="1">
      <formula>NOT(ISERROR(SEARCH("ID",C5)))</formula>
    </cfRule>
  </conditionalFormatting>
  <conditionalFormatting sqref="C18:J124 C5:I17">
    <cfRule type="expression" dxfId="77" priority="6" stopIfTrue="1">
      <formula>NOT(ISERROR(SEARCH("IE",C5)))</formula>
    </cfRule>
  </conditionalFormatting>
  <conditionalFormatting sqref="C5:I124">
    <cfRule type="expression" dxfId="76" priority="12" stopIfTrue="1">
      <formula>NOT(ISERROR(SEARCH("IED",C5)))</formula>
    </cfRule>
  </conditionalFormatting>
  <conditionalFormatting sqref="C5:I124">
    <cfRule type="expression" dxfId="75" priority="9" stopIfTrue="1">
      <formula>NOT(ISERROR(SEARCH("IEM",C5)))</formula>
    </cfRule>
  </conditionalFormatting>
  <conditionalFormatting sqref="C5:I124">
    <cfRule type="expression" dxfId="74" priority="19" stopIfTrue="1">
      <formula>NOT(ISERROR(SEARCH("IM",C5)))</formula>
    </cfRule>
  </conditionalFormatting>
  <conditionalFormatting sqref="C5:I124">
    <cfRule type="expression" dxfId="73" priority="21" stopIfTrue="1">
      <formula>NOT(ISERROR(SEARCH("IP",C5)))</formula>
    </cfRule>
  </conditionalFormatting>
  <conditionalFormatting sqref="C5:I124">
    <cfRule type="expression" dxfId="72" priority="10" stopIfTrue="1">
      <formula>NOT(ISERROR(SEARCH("IPD",C5)))</formula>
    </cfRule>
  </conditionalFormatting>
  <conditionalFormatting sqref="C5:I124">
    <cfRule type="expression" dxfId="71" priority="7" stopIfTrue="1">
      <formula>NOT(ISERROR(SEARCH("IPM",C5)))</formula>
    </cfRule>
  </conditionalFormatting>
  <conditionalFormatting sqref="C5:I124">
    <cfRule type="expression" dxfId="70" priority="22" stopIfTrue="1">
      <formula>NOT(ISERROR(SEARCH("IR",C5)))</formula>
    </cfRule>
  </conditionalFormatting>
  <conditionalFormatting sqref="C5:I124">
    <cfRule type="expression" dxfId="69" priority="11" stopIfTrue="1">
      <formula>NOT(ISERROR(SEARCH("IRD",C5)))</formula>
    </cfRule>
  </conditionalFormatting>
  <conditionalFormatting sqref="C5:I124">
    <cfRule type="expression" dxfId="68" priority="8" stopIfTrue="1">
      <formula>NOT(ISERROR(SEARCH("IRM",C5)))</formula>
    </cfRule>
  </conditionalFormatting>
  <conditionalFormatting sqref="C5:I124">
    <cfRule type="expression" dxfId="67" priority="23" stopIfTrue="1">
      <formula>NOT(ISERROR(SEARCH("M",C5)))</formula>
    </cfRule>
  </conditionalFormatting>
  <conditionalFormatting sqref="C5:I124">
    <cfRule type="expression" dxfId="66" priority="25" stopIfTrue="1">
      <formula>NOT(ISERROR(SEARCH("P",C5)))</formula>
    </cfRule>
  </conditionalFormatting>
  <conditionalFormatting sqref="C5:I124">
    <cfRule type="expression" dxfId="65" priority="14" stopIfTrue="1">
      <formula>NOT(ISERROR(SEARCH("PD",C5)))</formula>
    </cfRule>
  </conditionalFormatting>
  <conditionalFormatting sqref="C5:I124">
    <cfRule type="expression" dxfId="64" priority="13" stopIfTrue="1">
      <formula>NOT(ISERROR(SEARCH("PM",C5)))</formula>
    </cfRule>
  </conditionalFormatting>
  <conditionalFormatting sqref="C5:I124">
    <cfRule type="expression" dxfId="63" priority="26" stopIfTrue="1">
      <formula>NOT(ISERROR(SEARCH("R",C5)))</formula>
    </cfRule>
  </conditionalFormatting>
  <conditionalFormatting sqref="C5:I124">
    <cfRule type="expression" dxfId="62" priority="16" stopIfTrue="1">
      <formula>NOT(ISERROR(SEARCH("RD",C5)))</formula>
    </cfRule>
  </conditionalFormatting>
  <conditionalFormatting sqref="C5:I124">
    <cfRule type="expression" dxfId="61" priority="15" stopIfTrue="1">
      <formula>NOT(ISERROR(SEARCH("RM",C5)))</formula>
    </cfRule>
  </conditionalFormatting>
  <conditionalFormatting sqref="J18:J124">
    <cfRule type="containsText" dxfId="60" priority="4" operator="containsText" text="NO">
      <formula>NOT(ISERROR(SEARCH("NO",J18)))</formula>
    </cfRule>
    <cfRule type="containsText" dxfId="59" priority="5" operator="containsText" text="Yes">
      <formula>NOT(ISERROR(SEARCH("Yes",J18)))</formula>
    </cfRule>
  </conditionalFormatting>
  <conditionalFormatting sqref="J5:J17">
    <cfRule type="expression" dxfId="58" priority="3" stopIfTrue="1">
      <formula>NOT(ISERROR(SEARCH("IE",J5)))</formula>
    </cfRule>
  </conditionalFormatting>
  <conditionalFormatting sqref="J5:J17">
    <cfRule type="containsText" dxfId="57" priority="1" operator="containsText" text="NO">
      <formula>NOT(ISERROR(SEARCH("NO",J5)))</formula>
    </cfRule>
    <cfRule type="containsText" dxfId="56" priority="2" operator="containsText" text="Yes">
      <formula>NOT(ISERROR(SEARCH("Yes",J5)))</formula>
    </cfRule>
  </conditionalFormatting>
  <dataValidations count="2">
    <dataValidation type="list" allowBlank="1" showInputMessage="1" showErrorMessage="1" sqref="C5:I124" xr:uid="{00000000-0002-0000-0100-000000000000}">
      <formula1>$F$130:$F$153</formula1>
    </dataValidation>
    <dataValidation type="list" allowBlank="1" showInputMessage="1" showErrorMessage="1" sqref="J5:J124" xr:uid="{00000000-0002-0000-0100-000001000000}">
      <formula1>"GE,Core,Elective,Core and GE,GE and Elective"</formula1>
    </dataValidation>
  </dataValidations>
  <pageMargins left="0.75000000000000011" right="0.25" top="1.1437500000000003" bottom="1.1437500000000003" header="0.75000000000000011" footer="0.75000000000000011"/>
  <pageSetup fitToWidth="0" fitToHeight="0" orientation="landscape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E1BCD-A743-4449-997E-F7AE19AD32E9}">
  <dimension ref="A1:S1001"/>
  <sheetViews>
    <sheetView zoomScale="45" zoomScaleNormal="45" workbookViewId="0">
      <selection activeCell="L17" sqref="J17:L17"/>
    </sheetView>
  </sheetViews>
  <sheetFormatPr defaultColWidth="8.59765625" defaultRowHeight="15" customHeight="1" x14ac:dyDescent="0.25"/>
  <cols>
    <col min="1" max="1" width="4.59765625" style="19" customWidth="1"/>
    <col min="2" max="2" width="7.59765625" style="19" customWidth="1"/>
    <col min="3" max="3" width="34.8984375" style="19" customWidth="1"/>
    <col min="4" max="4" width="15" style="19" customWidth="1"/>
    <col min="5" max="6" width="19.09765625" style="19" customWidth="1"/>
    <col min="7" max="7" width="20.59765625" style="19" customWidth="1"/>
    <col min="8" max="8" width="22.09765625" style="19" customWidth="1"/>
    <col min="9" max="9" width="21.8984375" style="19" customWidth="1"/>
    <col min="10" max="10" width="31" style="19" customWidth="1"/>
    <col min="11" max="11" width="17.59765625" style="19" customWidth="1"/>
    <col min="12" max="12" width="16" style="19" customWidth="1"/>
    <col min="13" max="13" width="18.5" style="19" customWidth="1"/>
    <col min="14" max="19" width="9.09765625" style="19" customWidth="1"/>
    <col min="20" max="1015" width="12.8984375" style="19" customWidth="1"/>
    <col min="1016" max="1016" width="8.59765625" style="19" customWidth="1"/>
    <col min="1017" max="16384" width="8.59765625" style="19"/>
  </cols>
  <sheetData>
    <row r="1" spans="1:19" ht="36.75" customHeight="1" x14ac:dyDescent="0.3">
      <c r="A1" s="12"/>
      <c r="B1" s="12"/>
      <c r="C1" s="12"/>
      <c r="D1" s="12"/>
      <c r="E1" s="12"/>
      <c r="F1" s="12"/>
      <c r="G1" s="12"/>
      <c r="H1" s="12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36.75" customHeight="1" x14ac:dyDescent="0.3">
      <c r="A2" s="12"/>
      <c r="B2" s="147" t="s">
        <v>0</v>
      </c>
      <c r="C2" s="147"/>
      <c r="D2" s="148" t="s">
        <v>62</v>
      </c>
      <c r="E2" s="149"/>
      <c r="F2" s="149"/>
      <c r="G2" s="149"/>
      <c r="H2" s="150"/>
      <c r="I2" s="18"/>
      <c r="L2" s="18"/>
      <c r="P2" s="18"/>
      <c r="Q2" s="18"/>
      <c r="R2" s="18"/>
      <c r="S2" s="18"/>
    </row>
    <row r="3" spans="1:19" ht="9.75" customHeight="1" thickBot="1" x14ac:dyDescent="0.35">
      <c r="A3" s="12"/>
      <c r="B3" s="147"/>
      <c r="C3" s="147"/>
      <c r="D3" s="151"/>
      <c r="E3" s="152"/>
      <c r="F3" s="152"/>
      <c r="G3" s="152"/>
      <c r="H3" s="152"/>
      <c r="I3" s="24"/>
      <c r="L3" s="24"/>
      <c r="P3" s="24"/>
      <c r="Q3" s="24"/>
      <c r="R3" s="24"/>
      <c r="S3" s="24"/>
    </row>
    <row r="4" spans="1:19" ht="60" customHeight="1" thickTop="1" x14ac:dyDescent="0.3">
      <c r="A4" s="25"/>
      <c r="B4" s="32" t="s">
        <v>2</v>
      </c>
      <c r="C4" s="33" t="s">
        <v>3</v>
      </c>
      <c r="D4" s="66" t="s">
        <v>114</v>
      </c>
      <c r="E4" s="67" t="s">
        <v>63</v>
      </c>
      <c r="F4" s="67" t="s">
        <v>64</v>
      </c>
      <c r="G4" s="61" t="s">
        <v>113</v>
      </c>
      <c r="H4" s="63">
        <f>COUNTIF('GRAD  PLO TO ILO ALIGNMENT (2)'!$D$5:$D$13,"Yes")/(COUNTIF('GRAD  PLO TO ILO ALIGNMENT (2)'!$D$5:$F$13,"Yes"))</f>
        <v>0.66666666666666663</v>
      </c>
      <c r="I4" s="26"/>
      <c r="J4" s="26"/>
      <c r="K4" s="26"/>
      <c r="L4" s="26"/>
      <c r="M4" s="26"/>
      <c r="N4" s="26"/>
      <c r="O4" s="26"/>
      <c r="P4" s="26"/>
    </row>
    <row r="5" spans="1:19" ht="36" customHeight="1" x14ac:dyDescent="0.3">
      <c r="A5" s="25"/>
      <c r="B5" s="30">
        <v>1</v>
      </c>
      <c r="C5" s="34" t="s">
        <v>6</v>
      </c>
      <c r="D5" s="31" t="s">
        <v>7</v>
      </c>
      <c r="E5" s="31" t="s">
        <v>8</v>
      </c>
      <c r="F5" s="31" t="s">
        <v>8</v>
      </c>
      <c r="G5" s="62" t="s">
        <v>65</v>
      </c>
      <c r="H5" s="64">
        <f>COUNTIF('GRAD  PLO TO ILO ALIGNMENT (2)'!$E$5:$E$13,"Yes")/(COUNTIF('GRAD  PLO TO ILO ALIGNMENT (2)'!$D$5:$F$13,"Yes"))</f>
        <v>0</v>
      </c>
      <c r="I5" s="26"/>
      <c r="J5" s="26"/>
      <c r="K5" s="26"/>
      <c r="L5" s="26"/>
      <c r="M5" s="26"/>
      <c r="N5" s="26"/>
      <c r="O5" s="26"/>
      <c r="P5" s="26"/>
    </row>
    <row r="6" spans="1:19" ht="36" customHeight="1" x14ac:dyDescent="0.3">
      <c r="A6" s="25"/>
      <c r="B6" s="30">
        <v>2</v>
      </c>
      <c r="C6" s="35" t="s">
        <v>9</v>
      </c>
      <c r="D6" s="31" t="s">
        <v>7</v>
      </c>
      <c r="E6" s="31" t="s">
        <v>8</v>
      </c>
      <c r="F6" s="31"/>
      <c r="G6" s="62" t="s">
        <v>66</v>
      </c>
      <c r="H6" s="64">
        <f>COUNTIF('GRAD  PLO TO ILO ALIGNMENT (2)'!$F$5:$F$13,"Yes")/(COUNTIF('GRAD  PLO TO ILO ALIGNMENT (2)'!$D$5:$F$13,"Yes"))</f>
        <v>0.33333333333333331</v>
      </c>
      <c r="I6" s="26"/>
      <c r="J6" s="26"/>
      <c r="K6" s="26"/>
      <c r="L6" s="26"/>
      <c r="M6" s="26"/>
      <c r="N6" s="26"/>
      <c r="O6" s="26"/>
      <c r="P6" s="26"/>
    </row>
    <row r="7" spans="1:19" ht="36" customHeight="1" x14ac:dyDescent="0.3">
      <c r="A7" s="25"/>
      <c r="B7" s="30">
        <v>3</v>
      </c>
      <c r="C7" s="34" t="s">
        <v>10</v>
      </c>
      <c r="D7" s="31" t="s">
        <v>8</v>
      </c>
      <c r="E7" s="31"/>
      <c r="F7" s="31" t="s">
        <v>8</v>
      </c>
      <c r="G7" s="26"/>
      <c r="H7" s="26"/>
      <c r="I7" s="26"/>
      <c r="J7" s="26"/>
      <c r="K7" s="26"/>
      <c r="L7" s="26"/>
      <c r="M7" s="26"/>
      <c r="N7" s="26"/>
    </row>
    <row r="8" spans="1:19" ht="36" customHeight="1" x14ac:dyDescent="0.3">
      <c r="A8" s="25"/>
      <c r="B8" s="30">
        <v>4</v>
      </c>
      <c r="C8" s="35" t="s">
        <v>11</v>
      </c>
      <c r="D8" s="31"/>
      <c r="E8" s="31"/>
      <c r="F8" s="31"/>
      <c r="G8" s="26"/>
      <c r="H8" s="26"/>
      <c r="I8" s="26"/>
      <c r="J8" s="26"/>
      <c r="K8" s="26"/>
      <c r="L8" s="26"/>
      <c r="M8" s="26"/>
      <c r="N8" s="26"/>
    </row>
    <row r="9" spans="1:19" ht="36" customHeight="1" x14ac:dyDescent="0.3">
      <c r="A9" s="25"/>
      <c r="B9" s="30">
        <v>5</v>
      </c>
      <c r="C9" s="35" t="s">
        <v>12</v>
      </c>
      <c r="D9" s="31" t="s">
        <v>7</v>
      </c>
      <c r="E9" s="31"/>
      <c r="F9" s="31" t="s">
        <v>7</v>
      </c>
      <c r="G9" s="26"/>
      <c r="H9" s="26"/>
      <c r="I9" s="26"/>
      <c r="J9" s="26"/>
      <c r="K9" s="26"/>
      <c r="L9" s="26"/>
      <c r="M9" s="26"/>
      <c r="N9" s="26"/>
    </row>
    <row r="10" spans="1:19" ht="36" customHeight="1" x14ac:dyDescent="0.3">
      <c r="A10" s="25"/>
      <c r="B10" s="30">
        <v>6</v>
      </c>
      <c r="C10" s="35" t="s">
        <v>13</v>
      </c>
      <c r="D10" s="31" t="s">
        <v>7</v>
      </c>
      <c r="E10" s="31"/>
      <c r="F10" s="31" t="s">
        <v>7</v>
      </c>
      <c r="G10" s="26"/>
      <c r="H10" s="26"/>
      <c r="I10" s="26"/>
      <c r="J10" s="26"/>
      <c r="K10" s="26"/>
      <c r="L10" s="26"/>
      <c r="M10" s="26"/>
      <c r="N10" s="26"/>
    </row>
    <row r="11" spans="1:19" ht="36" customHeight="1" x14ac:dyDescent="0.3">
      <c r="A11" s="25"/>
      <c r="B11" s="30">
        <v>7</v>
      </c>
      <c r="C11" s="35" t="s">
        <v>14</v>
      </c>
      <c r="D11" s="31"/>
      <c r="E11" s="31"/>
      <c r="F11" s="31"/>
      <c r="J11" s="20" t="s">
        <v>15</v>
      </c>
      <c r="K11" s="21">
        <f>COUNTIF('GRAD  PLO TO ILO ALIGNMENT (2)'!$D$5:$F$9,"Yes")</f>
        <v>4</v>
      </c>
      <c r="L11" s="22">
        <f>K11/SUM(K11:K12)</f>
        <v>0.16</v>
      </c>
      <c r="M11" s="26"/>
      <c r="N11" s="26"/>
      <c r="O11" s="26"/>
      <c r="P11" s="26"/>
    </row>
    <row r="12" spans="1:19" ht="36" customHeight="1" x14ac:dyDescent="0.3">
      <c r="A12" s="25"/>
      <c r="B12" s="30">
        <v>8</v>
      </c>
      <c r="C12" s="35" t="s">
        <v>57</v>
      </c>
      <c r="D12" s="31"/>
      <c r="E12" s="31"/>
      <c r="F12" s="31"/>
      <c r="J12" s="23" t="s">
        <v>17</v>
      </c>
      <c r="K12" s="65">
        <f>COUNTIF('GRAD  PLO TO ILO ALIGNMENT (2)'!$D$5:$F$13,"No")+COUNTBLANK('GRAD  PLO TO ILO ALIGNMENT (2)'!$D$5:$F$13)</f>
        <v>21</v>
      </c>
      <c r="L12" s="22">
        <f>K12/SUM(K11:K12)</f>
        <v>0.84</v>
      </c>
      <c r="M12" s="26"/>
      <c r="N12" s="26"/>
      <c r="O12" s="26"/>
      <c r="P12" s="26"/>
    </row>
    <row r="13" spans="1:19" ht="36" customHeight="1" x14ac:dyDescent="0.3">
      <c r="A13" s="25"/>
      <c r="B13" s="30">
        <v>9</v>
      </c>
      <c r="C13" s="35" t="s">
        <v>58</v>
      </c>
      <c r="D13" s="31"/>
      <c r="E13" s="31"/>
      <c r="F13" s="31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9" ht="36" customHeight="1" x14ac:dyDescent="0.3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36" customHeight="1" x14ac:dyDescent="0.3">
      <c r="A15" s="25"/>
      <c r="B15" s="153" t="s">
        <v>16</v>
      </c>
      <c r="C15" s="153"/>
      <c r="D15" s="153"/>
      <c r="E15" s="153"/>
      <c r="F15" s="153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36" customHeight="1" x14ac:dyDescent="0.3">
      <c r="A16" s="25"/>
      <c r="B16" s="153"/>
      <c r="C16" s="153"/>
      <c r="D16" s="153"/>
      <c r="E16" s="153"/>
      <c r="F16" s="153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36" customHeight="1" x14ac:dyDescent="0.3">
      <c r="A17" s="25"/>
      <c r="B17" s="18"/>
      <c r="C17" s="18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9" customHeight="1" x14ac:dyDescent="0.3">
      <c r="A18" s="26"/>
      <c r="B18" s="18"/>
      <c r="C18" s="18"/>
    </row>
    <row r="19" spans="1:19" ht="14.4" x14ac:dyDescent="0.3">
      <c r="B19" s="18"/>
      <c r="C19" s="18"/>
    </row>
    <row r="20" spans="1:19" ht="14.4" x14ac:dyDescent="0.3">
      <c r="A20" s="18"/>
      <c r="B20" s="18"/>
      <c r="C20" s="18"/>
    </row>
    <row r="21" spans="1:19" ht="14.4" x14ac:dyDescent="0.3">
      <c r="A21" s="18"/>
      <c r="B21" s="18"/>
      <c r="C21" s="18"/>
    </row>
    <row r="22" spans="1:19" ht="15.75" customHeight="1" x14ac:dyDescent="0.3">
      <c r="A22" s="18"/>
      <c r="B22" s="18"/>
      <c r="C22" s="18"/>
    </row>
    <row r="23" spans="1:19" ht="15.75" customHeight="1" x14ac:dyDescent="0.3">
      <c r="A23" s="18"/>
      <c r="B23" s="18"/>
      <c r="C23" s="18"/>
    </row>
    <row r="24" spans="1:19" ht="15.75" customHeight="1" x14ac:dyDescent="0.3">
      <c r="A24" s="18"/>
      <c r="B24" s="18"/>
      <c r="C24" s="18"/>
    </row>
    <row r="25" spans="1:19" ht="15.75" customHeight="1" x14ac:dyDescent="0.3">
      <c r="A25" s="18"/>
      <c r="B25" s="18"/>
      <c r="C25" s="18"/>
    </row>
    <row r="26" spans="1:19" ht="15.75" customHeight="1" x14ac:dyDescent="0.3">
      <c r="A26" s="18"/>
      <c r="B26" s="18"/>
      <c r="C26" s="27"/>
    </row>
    <row r="27" spans="1:19" ht="15.75" customHeight="1" x14ac:dyDescent="0.3">
      <c r="A27" s="18"/>
      <c r="B27" s="18"/>
      <c r="C27" s="28"/>
    </row>
    <row r="28" spans="1:19" ht="15.75" customHeight="1" x14ac:dyDescent="0.3">
      <c r="A28" s="18"/>
      <c r="B28" s="18"/>
      <c r="C28" s="29"/>
    </row>
    <row r="29" spans="1:19" ht="15.75" customHeight="1" x14ac:dyDescent="0.3">
      <c r="A29" s="18"/>
      <c r="B29" s="18"/>
      <c r="C29" s="29"/>
    </row>
    <row r="30" spans="1:19" ht="15.75" customHeight="1" x14ac:dyDescent="0.3">
      <c r="A30" s="18"/>
      <c r="B30" s="18"/>
      <c r="C30" s="27"/>
    </row>
    <row r="31" spans="1:19" ht="15.75" customHeight="1" x14ac:dyDescent="0.3">
      <c r="A31" s="18"/>
      <c r="B31" s="18"/>
      <c r="C31" s="28"/>
    </row>
    <row r="32" spans="1:19" ht="15.75" customHeight="1" x14ac:dyDescent="0.3">
      <c r="A32" s="18"/>
      <c r="B32" s="18"/>
      <c r="C32" s="29"/>
    </row>
    <row r="33" spans="1:3" ht="15.75" customHeight="1" x14ac:dyDescent="0.3">
      <c r="A33" s="18"/>
      <c r="B33" s="18"/>
      <c r="C33" s="29"/>
    </row>
    <row r="34" spans="1:3" ht="15.75" customHeight="1" x14ac:dyDescent="0.3">
      <c r="A34" s="18"/>
      <c r="B34" s="18"/>
      <c r="C34" s="27"/>
    </row>
    <row r="35" spans="1:3" ht="15.75" customHeight="1" x14ac:dyDescent="0.3">
      <c r="A35" s="18"/>
      <c r="B35" s="18"/>
      <c r="C35" s="18"/>
    </row>
    <row r="36" spans="1:3" ht="15.75" customHeight="1" x14ac:dyDescent="0.3">
      <c r="A36" s="18"/>
      <c r="B36" s="18"/>
      <c r="C36" s="18"/>
    </row>
    <row r="37" spans="1:3" ht="15.75" customHeight="1" x14ac:dyDescent="0.3">
      <c r="A37" s="18"/>
      <c r="B37" s="18"/>
      <c r="C37" s="18"/>
    </row>
    <row r="38" spans="1:3" ht="15.75" customHeight="1" x14ac:dyDescent="0.3">
      <c r="A38" s="18"/>
      <c r="B38" s="18"/>
      <c r="C38" s="18"/>
    </row>
    <row r="39" spans="1:3" ht="15.75" customHeight="1" x14ac:dyDescent="0.3">
      <c r="A39" s="18"/>
      <c r="B39" s="18"/>
      <c r="C39" s="18"/>
    </row>
    <row r="40" spans="1:3" ht="15.75" customHeight="1" x14ac:dyDescent="0.3">
      <c r="A40" s="18"/>
      <c r="B40" s="18"/>
      <c r="C40" s="18"/>
    </row>
    <row r="41" spans="1:3" ht="15.75" customHeight="1" x14ac:dyDescent="0.3">
      <c r="A41" s="18"/>
      <c r="B41" s="18"/>
      <c r="C41" s="18"/>
    </row>
    <row r="42" spans="1:3" ht="15.75" customHeight="1" x14ac:dyDescent="0.3">
      <c r="A42" s="18"/>
      <c r="B42" s="18"/>
      <c r="C42" s="18"/>
    </row>
    <row r="43" spans="1:3" ht="15.75" customHeight="1" x14ac:dyDescent="0.3">
      <c r="A43" s="18"/>
      <c r="B43" s="18"/>
      <c r="C43" s="18"/>
    </row>
    <row r="44" spans="1:3" ht="15.75" customHeight="1" x14ac:dyDescent="0.3">
      <c r="A44" s="18"/>
      <c r="B44" s="18"/>
      <c r="C44" s="18"/>
    </row>
    <row r="45" spans="1:3" ht="15.75" customHeight="1" x14ac:dyDescent="0.3">
      <c r="A45" s="18"/>
      <c r="B45" s="18"/>
      <c r="C45" s="18"/>
    </row>
    <row r="46" spans="1:3" ht="15.75" customHeight="1" x14ac:dyDescent="0.3">
      <c r="A46" s="18"/>
      <c r="B46" s="18"/>
      <c r="C46" s="18"/>
    </row>
    <row r="47" spans="1:3" ht="15.75" customHeight="1" x14ac:dyDescent="0.3">
      <c r="A47" s="18"/>
      <c r="B47" s="18"/>
      <c r="C47" s="18"/>
    </row>
    <row r="48" spans="1:3" ht="15.75" customHeight="1" x14ac:dyDescent="0.3">
      <c r="A48" s="18"/>
      <c r="B48" s="18"/>
      <c r="C48" s="18"/>
    </row>
    <row r="49" spans="1:3" ht="15.75" customHeight="1" x14ac:dyDescent="0.3">
      <c r="A49" s="18"/>
      <c r="B49" s="18"/>
      <c r="C49" s="18"/>
    </row>
    <row r="50" spans="1:3" ht="15.75" customHeight="1" x14ac:dyDescent="0.3">
      <c r="A50" s="18"/>
      <c r="B50" s="18"/>
      <c r="C50" s="18"/>
    </row>
    <row r="51" spans="1:3" ht="15.75" customHeight="1" x14ac:dyDescent="0.3">
      <c r="A51" s="18"/>
      <c r="B51" s="18"/>
      <c r="C51" s="18"/>
    </row>
    <row r="52" spans="1:3" ht="15.75" customHeight="1" x14ac:dyDescent="0.3">
      <c r="A52" s="18"/>
      <c r="B52" s="18"/>
      <c r="C52" s="18"/>
    </row>
    <row r="53" spans="1:3" ht="15.75" customHeight="1" x14ac:dyDescent="0.3">
      <c r="A53" s="18"/>
      <c r="B53" s="18"/>
      <c r="C53" s="18"/>
    </row>
    <row r="54" spans="1:3" ht="15.75" customHeight="1" x14ac:dyDescent="0.3">
      <c r="A54" s="18"/>
      <c r="B54" s="18"/>
      <c r="C54" s="18"/>
    </row>
    <row r="55" spans="1:3" ht="15.75" customHeight="1" x14ac:dyDescent="0.3">
      <c r="A55" s="18"/>
      <c r="B55" s="18"/>
      <c r="C55" s="18"/>
    </row>
    <row r="56" spans="1:3" ht="15.75" customHeight="1" x14ac:dyDescent="0.3">
      <c r="A56" s="18"/>
      <c r="B56" s="18"/>
      <c r="C56" s="18"/>
    </row>
    <row r="57" spans="1:3" ht="15.75" customHeight="1" x14ac:dyDescent="0.3">
      <c r="A57" s="18"/>
      <c r="B57" s="18"/>
      <c r="C57" s="18"/>
    </row>
    <row r="58" spans="1:3" ht="15.75" customHeight="1" x14ac:dyDescent="0.3">
      <c r="A58" s="18"/>
      <c r="B58" s="18"/>
      <c r="C58" s="18"/>
    </row>
    <row r="59" spans="1:3" ht="15.75" customHeight="1" x14ac:dyDescent="0.3">
      <c r="A59" s="18"/>
      <c r="B59" s="18"/>
      <c r="C59" s="18"/>
    </row>
    <row r="60" spans="1:3" ht="15.75" customHeight="1" x14ac:dyDescent="0.3">
      <c r="A60" s="18"/>
      <c r="B60" s="18"/>
      <c r="C60" s="18"/>
    </row>
    <row r="61" spans="1:3" ht="15.75" customHeight="1" x14ac:dyDescent="0.3">
      <c r="A61" s="18"/>
      <c r="B61" s="18"/>
      <c r="C61" s="18"/>
    </row>
    <row r="62" spans="1:3" ht="15.75" customHeight="1" x14ac:dyDescent="0.3">
      <c r="A62" s="18"/>
      <c r="B62" s="18"/>
      <c r="C62" s="18"/>
    </row>
    <row r="63" spans="1:3" ht="15.75" customHeight="1" x14ac:dyDescent="0.3">
      <c r="A63" s="18"/>
      <c r="B63" s="18"/>
      <c r="C63" s="18"/>
    </row>
    <row r="64" spans="1:3" ht="15.75" customHeight="1" x14ac:dyDescent="0.3">
      <c r="A64" s="18"/>
      <c r="B64" s="18"/>
      <c r="C64" s="18"/>
    </row>
    <row r="65" spans="1:3" ht="15.75" customHeight="1" x14ac:dyDescent="0.3">
      <c r="A65" s="18"/>
      <c r="B65" s="18"/>
      <c r="C65" s="18"/>
    </row>
    <row r="66" spans="1:3" ht="15.75" customHeight="1" x14ac:dyDescent="0.3">
      <c r="A66" s="18"/>
      <c r="B66" s="18"/>
      <c r="C66" s="18"/>
    </row>
    <row r="67" spans="1:3" ht="15.75" customHeight="1" x14ac:dyDescent="0.3">
      <c r="A67" s="18"/>
      <c r="B67" s="18"/>
      <c r="C67" s="18"/>
    </row>
    <row r="68" spans="1:3" ht="15.75" customHeight="1" x14ac:dyDescent="0.3">
      <c r="A68" s="18"/>
      <c r="B68" s="18"/>
      <c r="C68" s="18"/>
    </row>
    <row r="69" spans="1:3" ht="15.75" customHeight="1" x14ac:dyDescent="0.3">
      <c r="A69" s="18"/>
      <c r="B69" s="18"/>
      <c r="C69" s="18"/>
    </row>
    <row r="70" spans="1:3" ht="15.75" customHeight="1" x14ac:dyDescent="0.3">
      <c r="A70" s="18"/>
      <c r="B70" s="18"/>
      <c r="C70" s="18"/>
    </row>
    <row r="71" spans="1:3" ht="15.75" customHeight="1" x14ac:dyDescent="0.3">
      <c r="A71" s="18"/>
      <c r="B71" s="18"/>
      <c r="C71" s="18"/>
    </row>
    <row r="72" spans="1:3" ht="15.75" customHeight="1" x14ac:dyDescent="0.3">
      <c r="A72" s="18"/>
      <c r="B72" s="18"/>
      <c r="C72" s="18"/>
    </row>
    <row r="73" spans="1:3" ht="15.75" customHeight="1" x14ac:dyDescent="0.3">
      <c r="A73" s="18"/>
      <c r="B73" s="18"/>
      <c r="C73" s="18"/>
    </row>
    <row r="74" spans="1:3" ht="15.75" customHeight="1" x14ac:dyDescent="0.3">
      <c r="A74" s="18"/>
      <c r="B74" s="18"/>
      <c r="C74" s="18"/>
    </row>
    <row r="75" spans="1:3" ht="15.75" customHeight="1" x14ac:dyDescent="0.3">
      <c r="A75" s="18"/>
      <c r="B75" s="18"/>
      <c r="C75" s="18"/>
    </row>
    <row r="76" spans="1:3" ht="15.75" customHeight="1" x14ac:dyDescent="0.3">
      <c r="A76" s="18"/>
      <c r="B76" s="18"/>
      <c r="C76" s="18"/>
    </row>
    <row r="77" spans="1:3" ht="15.75" customHeight="1" x14ac:dyDescent="0.3">
      <c r="A77" s="18"/>
      <c r="B77" s="18"/>
      <c r="C77" s="18"/>
    </row>
    <row r="78" spans="1:3" ht="15.75" customHeight="1" x14ac:dyDescent="0.3">
      <c r="A78" s="18"/>
      <c r="B78" s="18"/>
      <c r="C78" s="18"/>
    </row>
    <row r="79" spans="1:3" ht="15.75" customHeight="1" x14ac:dyDescent="0.3">
      <c r="A79" s="18"/>
      <c r="B79" s="18"/>
      <c r="C79" s="18"/>
    </row>
    <row r="80" spans="1:3" ht="15.75" customHeight="1" x14ac:dyDescent="0.3">
      <c r="A80" s="18"/>
      <c r="B80" s="18"/>
      <c r="C80" s="18"/>
    </row>
    <row r="81" spans="1:3" ht="15.75" customHeight="1" x14ac:dyDescent="0.3">
      <c r="A81" s="18"/>
      <c r="B81" s="18"/>
      <c r="C81" s="18"/>
    </row>
    <row r="82" spans="1:3" ht="15.75" customHeight="1" x14ac:dyDescent="0.3">
      <c r="A82" s="18"/>
      <c r="B82" s="18"/>
      <c r="C82" s="18"/>
    </row>
    <row r="83" spans="1:3" ht="15.75" customHeight="1" x14ac:dyDescent="0.3">
      <c r="A83" s="18"/>
      <c r="B83" s="18"/>
      <c r="C83" s="18"/>
    </row>
    <row r="84" spans="1:3" ht="15.75" customHeight="1" x14ac:dyDescent="0.3">
      <c r="A84" s="18"/>
      <c r="B84" s="18"/>
      <c r="C84" s="18"/>
    </row>
    <row r="85" spans="1:3" ht="15.75" customHeight="1" x14ac:dyDescent="0.3">
      <c r="A85" s="18"/>
      <c r="B85" s="18"/>
      <c r="C85" s="18"/>
    </row>
    <row r="86" spans="1:3" ht="15.75" customHeight="1" x14ac:dyDescent="0.3">
      <c r="A86" s="18"/>
      <c r="B86" s="18"/>
      <c r="C86" s="18"/>
    </row>
    <row r="87" spans="1:3" ht="15.75" customHeight="1" x14ac:dyDescent="0.3">
      <c r="A87" s="18"/>
      <c r="B87" s="18"/>
      <c r="C87" s="18"/>
    </row>
    <row r="88" spans="1:3" ht="15.75" customHeight="1" x14ac:dyDescent="0.3">
      <c r="A88" s="18"/>
      <c r="B88" s="18"/>
      <c r="C88" s="18"/>
    </row>
    <row r="89" spans="1:3" ht="15.75" customHeight="1" x14ac:dyDescent="0.3">
      <c r="A89" s="18"/>
      <c r="B89" s="18"/>
      <c r="C89" s="18"/>
    </row>
    <row r="90" spans="1:3" ht="15.75" customHeight="1" x14ac:dyDescent="0.3">
      <c r="A90" s="18"/>
      <c r="B90" s="18"/>
      <c r="C90" s="18"/>
    </row>
    <row r="91" spans="1:3" ht="15.75" customHeight="1" x14ac:dyDescent="0.3">
      <c r="A91" s="18"/>
      <c r="B91" s="18"/>
      <c r="C91" s="18"/>
    </row>
    <row r="92" spans="1:3" ht="15.75" customHeight="1" x14ac:dyDescent="0.3">
      <c r="A92" s="18"/>
      <c r="B92" s="18"/>
      <c r="C92" s="18"/>
    </row>
    <row r="93" spans="1:3" ht="15.75" customHeight="1" x14ac:dyDescent="0.3">
      <c r="A93" s="18"/>
      <c r="B93" s="18"/>
      <c r="C93" s="18"/>
    </row>
    <row r="94" spans="1:3" ht="15.75" customHeight="1" x14ac:dyDescent="0.3">
      <c r="A94" s="18"/>
      <c r="B94" s="18"/>
      <c r="C94" s="18"/>
    </row>
    <row r="95" spans="1:3" ht="15.75" customHeight="1" x14ac:dyDescent="0.3">
      <c r="A95" s="18"/>
      <c r="B95" s="18"/>
      <c r="C95" s="18"/>
    </row>
    <row r="96" spans="1:3" ht="15.75" customHeight="1" x14ac:dyDescent="0.3">
      <c r="A96" s="18"/>
      <c r="B96" s="18"/>
      <c r="C96" s="18"/>
    </row>
    <row r="97" spans="1:3" ht="15.75" customHeight="1" x14ac:dyDescent="0.3">
      <c r="A97" s="18"/>
      <c r="B97" s="18"/>
      <c r="C97" s="18"/>
    </row>
    <row r="98" spans="1:3" ht="15.75" customHeight="1" x14ac:dyDescent="0.3">
      <c r="A98" s="18"/>
      <c r="B98" s="18"/>
      <c r="C98" s="18"/>
    </row>
    <row r="99" spans="1:3" ht="15.75" customHeight="1" x14ac:dyDescent="0.3">
      <c r="A99" s="18"/>
      <c r="B99" s="18"/>
      <c r="C99" s="18"/>
    </row>
    <row r="100" spans="1:3" ht="15.75" customHeight="1" x14ac:dyDescent="0.3">
      <c r="A100" s="18"/>
      <c r="B100" s="18"/>
      <c r="C100" s="18"/>
    </row>
    <row r="101" spans="1:3" ht="15.75" customHeight="1" x14ac:dyDescent="0.3">
      <c r="A101" s="18"/>
      <c r="B101" s="18"/>
      <c r="C101" s="18"/>
    </row>
    <row r="102" spans="1:3" ht="15.75" customHeight="1" x14ac:dyDescent="0.3">
      <c r="A102" s="18"/>
      <c r="B102" s="18"/>
      <c r="C102" s="18"/>
    </row>
    <row r="103" spans="1:3" ht="15.75" customHeight="1" x14ac:dyDescent="0.3">
      <c r="A103" s="18"/>
      <c r="B103" s="18"/>
      <c r="C103" s="18"/>
    </row>
    <row r="104" spans="1:3" ht="15.75" customHeight="1" x14ac:dyDescent="0.3">
      <c r="A104" s="18"/>
      <c r="B104" s="18"/>
      <c r="C104" s="18"/>
    </row>
    <row r="105" spans="1:3" ht="15.75" customHeight="1" x14ac:dyDescent="0.3">
      <c r="A105" s="18"/>
      <c r="B105" s="18"/>
      <c r="C105" s="18"/>
    </row>
    <row r="106" spans="1:3" ht="15.75" customHeight="1" x14ac:dyDescent="0.3">
      <c r="A106" s="18"/>
      <c r="B106" s="18"/>
      <c r="C106" s="18"/>
    </row>
    <row r="107" spans="1:3" ht="15.75" customHeight="1" x14ac:dyDescent="0.3">
      <c r="A107" s="18"/>
      <c r="B107" s="18"/>
      <c r="C107" s="18"/>
    </row>
    <row r="108" spans="1:3" ht="15.75" customHeight="1" x14ac:dyDescent="0.3">
      <c r="A108" s="18"/>
      <c r="B108" s="18"/>
      <c r="C108" s="18"/>
    </row>
    <row r="109" spans="1:3" ht="15.75" customHeight="1" x14ac:dyDescent="0.3">
      <c r="A109" s="18"/>
      <c r="B109" s="18"/>
      <c r="C109" s="18"/>
    </row>
    <row r="110" spans="1:3" ht="15.75" customHeight="1" x14ac:dyDescent="0.3">
      <c r="A110" s="18"/>
      <c r="B110" s="18"/>
      <c r="C110" s="18"/>
    </row>
    <row r="111" spans="1:3" ht="15.75" customHeight="1" x14ac:dyDescent="0.3">
      <c r="A111" s="18"/>
      <c r="B111" s="18"/>
      <c r="C111" s="18"/>
    </row>
    <row r="112" spans="1:3" ht="15.75" customHeight="1" x14ac:dyDescent="0.3">
      <c r="A112" s="18"/>
      <c r="B112" s="18"/>
      <c r="C112" s="18"/>
    </row>
    <row r="113" spans="1:3" ht="15.75" customHeight="1" x14ac:dyDescent="0.3">
      <c r="A113" s="18"/>
      <c r="B113" s="18"/>
      <c r="C113" s="18"/>
    </row>
    <row r="114" spans="1:3" ht="15.75" customHeight="1" x14ac:dyDescent="0.3">
      <c r="A114" s="18"/>
      <c r="B114" s="18"/>
      <c r="C114" s="18"/>
    </row>
    <row r="115" spans="1:3" ht="15.75" customHeight="1" x14ac:dyDescent="0.3">
      <c r="A115" s="18"/>
      <c r="B115" s="18"/>
      <c r="C115" s="18"/>
    </row>
    <row r="116" spans="1:3" ht="15.75" customHeight="1" x14ac:dyDescent="0.3">
      <c r="A116" s="18"/>
      <c r="B116" s="18"/>
      <c r="C116" s="18"/>
    </row>
    <row r="117" spans="1:3" ht="15.75" customHeight="1" x14ac:dyDescent="0.3">
      <c r="A117" s="18"/>
      <c r="B117" s="18"/>
      <c r="C117" s="18"/>
    </row>
    <row r="118" spans="1:3" ht="15.75" customHeight="1" x14ac:dyDescent="0.3">
      <c r="A118" s="18"/>
      <c r="B118" s="18"/>
      <c r="C118" s="18"/>
    </row>
    <row r="119" spans="1:3" ht="15.75" customHeight="1" x14ac:dyDescent="0.3">
      <c r="A119" s="18"/>
      <c r="B119" s="18"/>
      <c r="C119" s="18"/>
    </row>
    <row r="120" spans="1:3" ht="15.75" customHeight="1" x14ac:dyDescent="0.3">
      <c r="A120" s="18"/>
      <c r="B120" s="18"/>
      <c r="C120" s="18"/>
    </row>
    <row r="121" spans="1:3" ht="15.75" customHeight="1" x14ac:dyDescent="0.3">
      <c r="A121" s="18"/>
      <c r="B121" s="18"/>
      <c r="C121" s="18"/>
    </row>
    <row r="122" spans="1:3" ht="15.75" customHeight="1" x14ac:dyDescent="0.3">
      <c r="A122" s="18"/>
      <c r="B122" s="18"/>
      <c r="C122" s="18"/>
    </row>
    <row r="123" spans="1:3" ht="15.75" customHeight="1" x14ac:dyDescent="0.3">
      <c r="A123" s="18"/>
      <c r="B123" s="18"/>
      <c r="C123" s="18"/>
    </row>
    <row r="124" spans="1:3" ht="15.75" customHeight="1" x14ac:dyDescent="0.3">
      <c r="A124" s="18"/>
      <c r="B124" s="18"/>
      <c r="C124" s="18"/>
    </row>
    <row r="125" spans="1:3" ht="15.75" customHeight="1" x14ac:dyDescent="0.3">
      <c r="A125" s="18"/>
      <c r="B125" s="18"/>
      <c r="C125" s="18"/>
    </row>
    <row r="126" spans="1:3" ht="15.75" customHeight="1" x14ac:dyDescent="0.3">
      <c r="A126" s="18"/>
      <c r="B126" s="18"/>
      <c r="C126" s="18"/>
    </row>
    <row r="127" spans="1:3" ht="15.75" customHeight="1" x14ac:dyDescent="0.3">
      <c r="A127" s="18"/>
      <c r="B127" s="18"/>
      <c r="C127" s="18"/>
    </row>
    <row r="128" spans="1:3" ht="15.75" customHeight="1" x14ac:dyDescent="0.3">
      <c r="A128" s="18"/>
      <c r="B128" s="18"/>
      <c r="C128" s="18"/>
    </row>
    <row r="129" spans="1:3" ht="15.75" customHeight="1" x14ac:dyDescent="0.3">
      <c r="A129" s="18"/>
      <c r="B129" s="18"/>
      <c r="C129" s="18"/>
    </row>
    <row r="130" spans="1:3" ht="15.75" customHeight="1" x14ac:dyDescent="0.3">
      <c r="A130" s="18"/>
      <c r="B130" s="18"/>
      <c r="C130" s="18"/>
    </row>
    <row r="131" spans="1:3" ht="15.75" customHeight="1" x14ac:dyDescent="0.3">
      <c r="A131" s="18"/>
      <c r="B131" s="18"/>
      <c r="C131" s="18"/>
    </row>
    <row r="132" spans="1:3" ht="15.75" customHeight="1" x14ac:dyDescent="0.3">
      <c r="A132" s="18"/>
      <c r="B132" s="18"/>
      <c r="C132" s="18"/>
    </row>
    <row r="133" spans="1:3" ht="15.75" customHeight="1" x14ac:dyDescent="0.3">
      <c r="A133" s="18"/>
      <c r="B133" s="18"/>
      <c r="C133" s="18"/>
    </row>
    <row r="134" spans="1:3" ht="15.75" customHeight="1" x14ac:dyDescent="0.3">
      <c r="A134" s="18"/>
      <c r="B134" s="18"/>
      <c r="C134" s="18"/>
    </row>
    <row r="135" spans="1:3" ht="15.75" customHeight="1" x14ac:dyDescent="0.3">
      <c r="A135" s="18"/>
      <c r="B135" s="18"/>
      <c r="C135" s="18"/>
    </row>
    <row r="136" spans="1:3" ht="15.75" customHeight="1" x14ac:dyDescent="0.3">
      <c r="A136" s="18"/>
      <c r="B136" s="18"/>
      <c r="C136" s="18"/>
    </row>
    <row r="137" spans="1:3" ht="15.75" customHeight="1" x14ac:dyDescent="0.3">
      <c r="A137" s="18"/>
      <c r="B137" s="18"/>
      <c r="C137" s="18"/>
    </row>
    <row r="138" spans="1:3" ht="15.75" customHeight="1" x14ac:dyDescent="0.3">
      <c r="A138" s="18"/>
      <c r="B138" s="18"/>
      <c r="C138" s="18"/>
    </row>
    <row r="139" spans="1:3" ht="15.75" customHeight="1" x14ac:dyDescent="0.3">
      <c r="A139" s="18"/>
      <c r="B139" s="18"/>
      <c r="C139" s="18"/>
    </row>
    <row r="140" spans="1:3" ht="15.75" customHeight="1" x14ac:dyDescent="0.3">
      <c r="A140" s="18"/>
      <c r="B140" s="18"/>
      <c r="C140" s="18"/>
    </row>
    <row r="141" spans="1:3" ht="15.75" customHeight="1" x14ac:dyDescent="0.3">
      <c r="A141" s="18"/>
      <c r="B141" s="18"/>
      <c r="C141" s="18"/>
    </row>
    <row r="142" spans="1:3" ht="15.75" customHeight="1" x14ac:dyDescent="0.3">
      <c r="A142" s="18"/>
      <c r="B142" s="18"/>
      <c r="C142" s="18"/>
    </row>
    <row r="143" spans="1:3" ht="15.75" customHeight="1" x14ac:dyDescent="0.3">
      <c r="A143" s="18"/>
      <c r="B143" s="18"/>
      <c r="C143" s="18"/>
    </row>
    <row r="144" spans="1:3" ht="15.75" customHeight="1" x14ac:dyDescent="0.3">
      <c r="A144" s="18"/>
      <c r="B144" s="18"/>
      <c r="C144" s="18"/>
    </row>
    <row r="145" spans="1:3" ht="15.75" customHeight="1" x14ac:dyDescent="0.3">
      <c r="A145" s="18"/>
      <c r="B145" s="18"/>
      <c r="C145" s="18"/>
    </row>
    <row r="146" spans="1:3" ht="15.75" customHeight="1" x14ac:dyDescent="0.3">
      <c r="A146" s="18"/>
      <c r="B146" s="18"/>
      <c r="C146" s="18"/>
    </row>
    <row r="147" spans="1:3" ht="15.75" customHeight="1" x14ac:dyDescent="0.3">
      <c r="A147" s="18"/>
      <c r="B147" s="18"/>
      <c r="C147" s="18"/>
    </row>
    <row r="148" spans="1:3" ht="15.75" customHeight="1" x14ac:dyDescent="0.3">
      <c r="A148" s="18"/>
      <c r="B148" s="18"/>
      <c r="C148" s="18"/>
    </row>
    <row r="149" spans="1:3" ht="15.75" customHeight="1" x14ac:dyDescent="0.3">
      <c r="A149" s="18"/>
      <c r="B149" s="18"/>
      <c r="C149" s="18"/>
    </row>
    <row r="150" spans="1:3" ht="15.75" customHeight="1" x14ac:dyDescent="0.3">
      <c r="A150" s="18"/>
      <c r="B150" s="18"/>
      <c r="C150" s="18"/>
    </row>
    <row r="151" spans="1:3" ht="15.75" customHeight="1" x14ac:dyDescent="0.3">
      <c r="A151" s="18"/>
      <c r="B151" s="18"/>
      <c r="C151" s="18"/>
    </row>
    <row r="152" spans="1:3" ht="15.75" customHeight="1" x14ac:dyDescent="0.3">
      <c r="A152" s="18"/>
      <c r="B152" s="18"/>
      <c r="C152" s="18"/>
    </row>
    <row r="153" spans="1:3" ht="15.75" customHeight="1" x14ac:dyDescent="0.3">
      <c r="A153" s="18"/>
      <c r="B153" s="18"/>
      <c r="C153" s="18"/>
    </row>
    <row r="154" spans="1:3" ht="15.75" customHeight="1" x14ac:dyDescent="0.3">
      <c r="A154" s="18"/>
      <c r="B154" s="18"/>
      <c r="C154" s="18"/>
    </row>
    <row r="155" spans="1:3" ht="15.75" customHeight="1" x14ac:dyDescent="0.3">
      <c r="A155" s="18"/>
      <c r="B155" s="18"/>
      <c r="C155" s="18"/>
    </row>
    <row r="156" spans="1:3" ht="15.75" customHeight="1" x14ac:dyDescent="0.3">
      <c r="A156" s="18"/>
      <c r="B156" s="18"/>
      <c r="C156" s="18"/>
    </row>
    <row r="157" spans="1:3" ht="15.75" customHeight="1" x14ac:dyDescent="0.3">
      <c r="A157" s="18"/>
      <c r="B157" s="18"/>
      <c r="C157" s="18"/>
    </row>
    <row r="158" spans="1:3" ht="15.75" customHeight="1" x14ac:dyDescent="0.3">
      <c r="A158" s="18"/>
      <c r="B158" s="18"/>
      <c r="C158" s="18"/>
    </row>
    <row r="159" spans="1:3" ht="15.75" customHeight="1" x14ac:dyDescent="0.3">
      <c r="A159" s="18"/>
      <c r="B159" s="18"/>
      <c r="C159" s="18"/>
    </row>
    <row r="160" spans="1:3" ht="15.75" customHeight="1" x14ac:dyDescent="0.3">
      <c r="A160" s="18"/>
      <c r="B160" s="18"/>
      <c r="C160" s="18"/>
    </row>
    <row r="161" spans="1:3" ht="15.75" customHeight="1" x14ac:dyDescent="0.3">
      <c r="A161" s="18"/>
      <c r="B161" s="18"/>
      <c r="C161" s="18"/>
    </row>
    <row r="162" spans="1:3" ht="15.75" customHeight="1" x14ac:dyDescent="0.3">
      <c r="A162" s="18"/>
      <c r="B162" s="18"/>
      <c r="C162" s="18"/>
    </row>
    <row r="163" spans="1:3" ht="15.75" customHeight="1" x14ac:dyDescent="0.3">
      <c r="A163" s="18"/>
      <c r="B163" s="18"/>
      <c r="C163" s="18"/>
    </row>
    <row r="164" spans="1:3" ht="15.75" customHeight="1" x14ac:dyDescent="0.3">
      <c r="A164" s="18"/>
      <c r="B164" s="18"/>
      <c r="C164" s="18"/>
    </row>
    <row r="165" spans="1:3" ht="15.75" customHeight="1" x14ac:dyDescent="0.3">
      <c r="A165" s="18"/>
      <c r="B165" s="18"/>
      <c r="C165" s="18"/>
    </row>
    <row r="166" spans="1:3" ht="15.75" customHeight="1" x14ac:dyDescent="0.3">
      <c r="A166" s="18"/>
      <c r="B166" s="18"/>
      <c r="C166" s="18"/>
    </row>
    <row r="167" spans="1:3" ht="15.75" customHeight="1" x14ac:dyDescent="0.3">
      <c r="A167" s="18"/>
      <c r="B167" s="18"/>
      <c r="C167" s="18"/>
    </row>
    <row r="168" spans="1:3" ht="15.75" customHeight="1" x14ac:dyDescent="0.3">
      <c r="A168" s="18"/>
      <c r="B168" s="18"/>
      <c r="C168" s="18"/>
    </row>
    <row r="169" spans="1:3" ht="15.75" customHeight="1" x14ac:dyDescent="0.3">
      <c r="A169" s="18"/>
      <c r="B169" s="18"/>
      <c r="C169" s="18"/>
    </row>
    <row r="170" spans="1:3" ht="15.75" customHeight="1" x14ac:dyDescent="0.3">
      <c r="A170" s="18"/>
      <c r="B170" s="18"/>
      <c r="C170" s="18"/>
    </row>
    <row r="171" spans="1:3" ht="15.75" customHeight="1" x14ac:dyDescent="0.3">
      <c r="A171" s="18"/>
      <c r="B171" s="18"/>
      <c r="C171" s="18"/>
    </row>
    <row r="172" spans="1:3" ht="15.75" customHeight="1" x14ac:dyDescent="0.3">
      <c r="A172" s="18"/>
      <c r="B172" s="18"/>
      <c r="C172" s="18"/>
    </row>
    <row r="173" spans="1:3" ht="15.75" customHeight="1" x14ac:dyDescent="0.3">
      <c r="A173" s="18"/>
      <c r="B173" s="18"/>
      <c r="C173" s="18"/>
    </row>
    <row r="174" spans="1:3" ht="15.75" customHeight="1" x14ac:dyDescent="0.3">
      <c r="A174" s="18"/>
      <c r="B174" s="18"/>
      <c r="C174" s="18"/>
    </row>
    <row r="175" spans="1:3" ht="15.75" customHeight="1" x14ac:dyDescent="0.3">
      <c r="A175" s="18"/>
      <c r="B175" s="18"/>
      <c r="C175" s="18"/>
    </row>
    <row r="176" spans="1:3" ht="15.75" customHeight="1" x14ac:dyDescent="0.3">
      <c r="A176" s="18"/>
      <c r="B176" s="18"/>
      <c r="C176" s="18"/>
    </row>
    <row r="177" spans="1:3" ht="15.75" customHeight="1" x14ac:dyDescent="0.3">
      <c r="A177" s="18"/>
      <c r="B177" s="18"/>
      <c r="C177" s="18"/>
    </row>
    <row r="178" spans="1:3" ht="15.75" customHeight="1" x14ac:dyDescent="0.3">
      <c r="A178" s="18"/>
      <c r="B178" s="18"/>
      <c r="C178" s="18"/>
    </row>
    <row r="179" spans="1:3" ht="15.75" customHeight="1" x14ac:dyDescent="0.3">
      <c r="A179" s="18"/>
      <c r="B179" s="18"/>
      <c r="C179" s="18"/>
    </row>
    <row r="180" spans="1:3" ht="15.75" customHeight="1" x14ac:dyDescent="0.3">
      <c r="A180" s="18"/>
      <c r="B180" s="18"/>
      <c r="C180" s="18"/>
    </row>
    <row r="181" spans="1:3" ht="15.75" customHeight="1" x14ac:dyDescent="0.3">
      <c r="A181" s="18"/>
      <c r="B181" s="18"/>
      <c r="C181" s="18"/>
    </row>
    <row r="182" spans="1:3" ht="15.75" customHeight="1" x14ac:dyDescent="0.3">
      <c r="A182" s="18"/>
      <c r="B182" s="18"/>
      <c r="C182" s="18"/>
    </row>
    <row r="183" spans="1:3" ht="15.75" customHeight="1" x14ac:dyDescent="0.3">
      <c r="A183" s="18"/>
      <c r="B183" s="18"/>
      <c r="C183" s="18"/>
    </row>
    <row r="184" spans="1:3" ht="15.75" customHeight="1" x14ac:dyDescent="0.3">
      <c r="A184" s="18"/>
      <c r="B184" s="18"/>
      <c r="C184" s="18"/>
    </row>
    <row r="185" spans="1:3" ht="15.75" customHeight="1" x14ac:dyDescent="0.3">
      <c r="A185" s="18"/>
      <c r="B185" s="18"/>
      <c r="C185" s="18"/>
    </row>
    <row r="186" spans="1:3" ht="15.75" customHeight="1" x14ac:dyDescent="0.3">
      <c r="A186" s="18"/>
      <c r="B186" s="18"/>
      <c r="C186" s="18"/>
    </row>
    <row r="187" spans="1:3" ht="15.75" customHeight="1" x14ac:dyDescent="0.3">
      <c r="A187" s="18"/>
      <c r="B187" s="18"/>
      <c r="C187" s="18"/>
    </row>
    <row r="188" spans="1:3" ht="15.75" customHeight="1" x14ac:dyDescent="0.3">
      <c r="A188" s="18"/>
      <c r="B188" s="18"/>
      <c r="C188" s="18"/>
    </row>
    <row r="189" spans="1:3" ht="15.75" customHeight="1" x14ac:dyDescent="0.3">
      <c r="A189" s="18"/>
      <c r="B189" s="18"/>
      <c r="C189" s="18"/>
    </row>
    <row r="190" spans="1:3" ht="15.75" customHeight="1" x14ac:dyDescent="0.3">
      <c r="A190" s="18"/>
      <c r="B190" s="18"/>
      <c r="C190" s="18"/>
    </row>
    <row r="191" spans="1:3" ht="15.75" customHeight="1" x14ac:dyDescent="0.3">
      <c r="A191" s="18"/>
      <c r="B191" s="18"/>
      <c r="C191" s="18"/>
    </row>
    <row r="192" spans="1:3" ht="15.75" customHeight="1" x14ac:dyDescent="0.3">
      <c r="A192" s="18"/>
      <c r="B192" s="18"/>
      <c r="C192" s="18"/>
    </row>
    <row r="193" spans="1:3" ht="15.75" customHeight="1" x14ac:dyDescent="0.3">
      <c r="A193" s="18"/>
      <c r="B193" s="18"/>
      <c r="C193" s="18"/>
    </row>
    <row r="194" spans="1:3" ht="15.75" customHeight="1" x14ac:dyDescent="0.3">
      <c r="A194" s="18"/>
      <c r="B194" s="18"/>
      <c r="C194" s="18"/>
    </row>
    <row r="195" spans="1:3" ht="15.75" customHeight="1" x14ac:dyDescent="0.3">
      <c r="A195" s="18"/>
      <c r="B195" s="18"/>
      <c r="C195" s="18"/>
    </row>
    <row r="196" spans="1:3" ht="15.75" customHeight="1" x14ac:dyDescent="0.3">
      <c r="A196" s="18"/>
      <c r="B196" s="18"/>
      <c r="C196" s="18"/>
    </row>
    <row r="197" spans="1:3" ht="15.75" customHeight="1" x14ac:dyDescent="0.3">
      <c r="A197" s="18"/>
      <c r="B197" s="18"/>
      <c r="C197" s="18"/>
    </row>
    <row r="198" spans="1:3" ht="15.75" customHeight="1" x14ac:dyDescent="0.3">
      <c r="A198" s="18"/>
      <c r="B198" s="18"/>
      <c r="C198" s="18"/>
    </row>
    <row r="199" spans="1:3" ht="15.75" customHeight="1" x14ac:dyDescent="0.3">
      <c r="A199" s="18"/>
      <c r="B199" s="18"/>
      <c r="C199" s="18"/>
    </row>
    <row r="200" spans="1:3" ht="15.75" customHeight="1" x14ac:dyDescent="0.3">
      <c r="A200" s="18"/>
      <c r="B200" s="18"/>
      <c r="C200" s="18"/>
    </row>
    <row r="201" spans="1:3" ht="15.75" customHeight="1" x14ac:dyDescent="0.3">
      <c r="A201" s="18"/>
      <c r="B201" s="18"/>
      <c r="C201" s="18"/>
    </row>
    <row r="202" spans="1:3" ht="15.75" customHeight="1" x14ac:dyDescent="0.3">
      <c r="A202" s="18"/>
      <c r="B202" s="18"/>
      <c r="C202" s="18"/>
    </row>
    <row r="203" spans="1:3" ht="15.75" customHeight="1" x14ac:dyDescent="0.3">
      <c r="A203" s="18"/>
      <c r="B203" s="18"/>
      <c r="C203" s="18"/>
    </row>
    <row r="204" spans="1:3" ht="15.75" customHeight="1" x14ac:dyDescent="0.3">
      <c r="A204" s="18"/>
      <c r="B204" s="18"/>
      <c r="C204" s="18"/>
    </row>
    <row r="205" spans="1:3" ht="15.75" customHeight="1" x14ac:dyDescent="0.3">
      <c r="A205" s="18"/>
      <c r="B205" s="18"/>
      <c r="C205" s="18"/>
    </row>
    <row r="206" spans="1:3" ht="15.75" customHeight="1" x14ac:dyDescent="0.3">
      <c r="A206" s="18"/>
      <c r="B206" s="18"/>
      <c r="C206" s="18"/>
    </row>
    <row r="207" spans="1:3" ht="15.75" customHeight="1" x14ac:dyDescent="0.3">
      <c r="A207" s="18"/>
      <c r="B207" s="18"/>
      <c r="C207" s="18"/>
    </row>
    <row r="208" spans="1:3" ht="15.75" customHeight="1" x14ac:dyDescent="0.3">
      <c r="A208" s="18"/>
      <c r="B208" s="18"/>
      <c r="C208" s="18"/>
    </row>
    <row r="209" spans="1:3" ht="15.75" customHeight="1" x14ac:dyDescent="0.3">
      <c r="A209" s="18"/>
      <c r="B209" s="18"/>
      <c r="C209" s="18"/>
    </row>
    <row r="210" spans="1:3" ht="15.75" customHeight="1" x14ac:dyDescent="0.3">
      <c r="A210" s="18"/>
      <c r="B210" s="18"/>
      <c r="C210" s="18"/>
    </row>
    <row r="211" spans="1:3" ht="15.75" customHeight="1" x14ac:dyDescent="0.3">
      <c r="A211" s="18"/>
      <c r="B211" s="18"/>
      <c r="C211" s="18"/>
    </row>
    <row r="212" spans="1:3" ht="15.75" customHeight="1" x14ac:dyDescent="0.3">
      <c r="A212" s="18"/>
      <c r="B212" s="18"/>
      <c r="C212" s="18"/>
    </row>
    <row r="213" spans="1:3" ht="15.75" customHeight="1" x14ac:dyDescent="0.3">
      <c r="A213" s="18"/>
      <c r="B213" s="18"/>
      <c r="C213" s="18"/>
    </row>
    <row r="214" spans="1:3" ht="15.75" customHeight="1" x14ac:dyDescent="0.3">
      <c r="A214" s="18"/>
      <c r="B214" s="18"/>
      <c r="C214" s="18"/>
    </row>
    <row r="215" spans="1:3" ht="15.75" customHeight="1" x14ac:dyDescent="0.3">
      <c r="A215" s="18"/>
      <c r="B215" s="18"/>
      <c r="C215" s="18"/>
    </row>
    <row r="216" spans="1:3" ht="15.75" customHeight="1" x14ac:dyDescent="0.3">
      <c r="A216" s="18"/>
      <c r="B216" s="18"/>
      <c r="C216" s="18"/>
    </row>
    <row r="217" spans="1:3" ht="15.75" customHeight="1" x14ac:dyDescent="0.3">
      <c r="A217" s="18"/>
      <c r="B217" s="18"/>
      <c r="C217" s="18"/>
    </row>
    <row r="218" spans="1:3" ht="15.75" customHeight="1" x14ac:dyDescent="0.3">
      <c r="A218" s="18"/>
      <c r="B218" s="18"/>
      <c r="C218" s="18"/>
    </row>
    <row r="219" spans="1:3" ht="15.75" customHeight="1" x14ac:dyDescent="0.3">
      <c r="A219" s="18"/>
      <c r="B219" s="18"/>
      <c r="C219" s="18"/>
    </row>
    <row r="220" spans="1:3" ht="15.75" customHeight="1" x14ac:dyDescent="0.3">
      <c r="A220" s="18"/>
      <c r="B220" s="18"/>
      <c r="C220" s="18"/>
    </row>
    <row r="221" spans="1:3" ht="15.75" customHeight="1" x14ac:dyDescent="0.3">
      <c r="A221" s="18"/>
      <c r="B221" s="18"/>
      <c r="C221" s="18"/>
    </row>
    <row r="222" spans="1:3" ht="15.75" customHeight="1" x14ac:dyDescent="0.3">
      <c r="A222" s="18"/>
      <c r="B222" s="18"/>
      <c r="C222" s="18"/>
    </row>
    <row r="223" spans="1:3" ht="15.75" customHeight="1" x14ac:dyDescent="0.3">
      <c r="A223" s="18"/>
      <c r="B223" s="18"/>
      <c r="C223" s="18"/>
    </row>
    <row r="224" spans="1:3" ht="15.75" customHeight="1" x14ac:dyDescent="0.3">
      <c r="A224" s="18"/>
      <c r="B224" s="18"/>
      <c r="C224" s="18"/>
    </row>
    <row r="225" spans="1:3" ht="15.75" customHeight="1" x14ac:dyDescent="0.3">
      <c r="A225" s="18"/>
      <c r="B225" s="18"/>
      <c r="C225" s="18"/>
    </row>
    <row r="226" spans="1:3" ht="15.75" customHeight="1" x14ac:dyDescent="0.3">
      <c r="A226" s="18"/>
      <c r="B226" s="18"/>
      <c r="C226" s="18"/>
    </row>
    <row r="227" spans="1:3" ht="15.75" customHeight="1" x14ac:dyDescent="0.3">
      <c r="A227" s="18"/>
      <c r="B227" s="18"/>
      <c r="C227" s="18"/>
    </row>
    <row r="228" spans="1:3" ht="15.75" customHeight="1" x14ac:dyDescent="0.3">
      <c r="A228" s="18"/>
      <c r="B228" s="18"/>
      <c r="C228" s="18"/>
    </row>
    <row r="229" spans="1:3" ht="15.75" customHeight="1" x14ac:dyDescent="0.3">
      <c r="A229" s="18"/>
      <c r="B229" s="18"/>
      <c r="C229" s="18"/>
    </row>
    <row r="230" spans="1:3" ht="15.75" customHeight="1" x14ac:dyDescent="0.3">
      <c r="A230" s="18"/>
      <c r="B230" s="18"/>
      <c r="C230" s="18"/>
    </row>
    <row r="231" spans="1:3" ht="15.75" customHeight="1" x14ac:dyDescent="0.3">
      <c r="A231" s="18"/>
      <c r="B231" s="18"/>
      <c r="C231" s="18"/>
    </row>
    <row r="232" spans="1:3" ht="15.75" customHeight="1" x14ac:dyDescent="0.3">
      <c r="A232" s="18"/>
      <c r="B232" s="18"/>
      <c r="C232" s="18"/>
    </row>
    <row r="233" spans="1:3" ht="15.75" customHeight="1" x14ac:dyDescent="0.3">
      <c r="A233" s="18"/>
      <c r="B233" s="18"/>
      <c r="C233" s="18"/>
    </row>
    <row r="234" spans="1:3" ht="15.75" customHeight="1" x14ac:dyDescent="0.3">
      <c r="A234" s="18"/>
      <c r="B234" s="18"/>
      <c r="C234" s="18"/>
    </row>
    <row r="235" spans="1:3" ht="15.75" customHeight="1" x14ac:dyDescent="0.3">
      <c r="A235" s="18"/>
      <c r="B235" s="18"/>
      <c r="C235" s="18"/>
    </row>
    <row r="236" spans="1:3" ht="15.75" customHeight="1" x14ac:dyDescent="0.3">
      <c r="A236" s="18"/>
      <c r="B236" s="18"/>
      <c r="C236" s="18"/>
    </row>
    <row r="237" spans="1:3" ht="15.75" customHeight="1" x14ac:dyDescent="0.3">
      <c r="A237" s="18"/>
      <c r="B237" s="18"/>
      <c r="C237" s="18"/>
    </row>
    <row r="238" spans="1:3" ht="15.75" customHeight="1" x14ac:dyDescent="0.3">
      <c r="A238" s="18"/>
      <c r="B238" s="18"/>
      <c r="C238" s="18"/>
    </row>
    <row r="239" spans="1:3" ht="15.75" customHeight="1" x14ac:dyDescent="0.3">
      <c r="A239" s="18"/>
      <c r="B239" s="18"/>
      <c r="C239" s="18"/>
    </row>
    <row r="240" spans="1:3" ht="15.75" customHeight="1" x14ac:dyDescent="0.3">
      <c r="A240" s="18"/>
      <c r="B240" s="18"/>
      <c r="C240" s="18"/>
    </row>
    <row r="241" spans="1:3" ht="15.75" customHeight="1" x14ac:dyDescent="0.3">
      <c r="A241" s="18"/>
      <c r="B241" s="18"/>
      <c r="C241" s="18"/>
    </row>
    <row r="242" spans="1:3" ht="15.75" customHeight="1" x14ac:dyDescent="0.3">
      <c r="A242" s="18"/>
      <c r="B242" s="18"/>
      <c r="C242" s="18"/>
    </row>
    <row r="243" spans="1:3" ht="15.75" customHeight="1" x14ac:dyDescent="0.3">
      <c r="A243" s="18"/>
      <c r="B243" s="18"/>
      <c r="C243" s="18"/>
    </row>
    <row r="244" spans="1:3" ht="15.75" customHeight="1" x14ac:dyDescent="0.3">
      <c r="A244" s="18"/>
      <c r="B244" s="18"/>
      <c r="C244" s="18"/>
    </row>
    <row r="245" spans="1:3" ht="15.75" customHeight="1" x14ac:dyDescent="0.3">
      <c r="A245" s="18"/>
      <c r="B245" s="18"/>
      <c r="C245" s="18"/>
    </row>
    <row r="246" spans="1:3" ht="15.75" customHeight="1" x14ac:dyDescent="0.3">
      <c r="A246" s="18"/>
      <c r="B246" s="18"/>
      <c r="C246" s="18"/>
    </row>
    <row r="247" spans="1:3" ht="15.75" customHeight="1" x14ac:dyDescent="0.3">
      <c r="A247" s="18"/>
      <c r="B247" s="18"/>
      <c r="C247" s="18"/>
    </row>
    <row r="248" spans="1:3" ht="15.75" customHeight="1" x14ac:dyDescent="0.3">
      <c r="A248" s="18"/>
      <c r="B248" s="18"/>
      <c r="C248" s="18"/>
    </row>
    <row r="249" spans="1:3" ht="15.75" customHeight="1" x14ac:dyDescent="0.3">
      <c r="A249" s="18"/>
      <c r="B249" s="18"/>
      <c r="C249" s="18"/>
    </row>
    <row r="250" spans="1:3" ht="15.75" customHeight="1" x14ac:dyDescent="0.3">
      <c r="A250" s="18"/>
      <c r="B250" s="18"/>
      <c r="C250" s="18"/>
    </row>
    <row r="251" spans="1:3" ht="15.75" customHeight="1" x14ac:dyDescent="0.3">
      <c r="A251" s="18"/>
      <c r="B251" s="18"/>
      <c r="C251" s="18"/>
    </row>
    <row r="252" spans="1:3" ht="15.75" customHeight="1" x14ac:dyDescent="0.3">
      <c r="A252" s="18"/>
      <c r="B252" s="18"/>
      <c r="C252" s="18"/>
    </row>
    <row r="253" spans="1:3" ht="15.75" customHeight="1" x14ac:dyDescent="0.3">
      <c r="A253" s="18"/>
      <c r="B253" s="18"/>
      <c r="C253" s="18"/>
    </row>
    <row r="254" spans="1:3" ht="15.75" customHeight="1" x14ac:dyDescent="0.3">
      <c r="A254" s="18"/>
      <c r="B254" s="18"/>
      <c r="C254" s="18"/>
    </row>
    <row r="255" spans="1:3" ht="15.75" customHeight="1" x14ac:dyDescent="0.3">
      <c r="A255" s="18"/>
      <c r="B255" s="18"/>
      <c r="C255" s="18"/>
    </row>
    <row r="256" spans="1:3" ht="15.75" customHeight="1" x14ac:dyDescent="0.3">
      <c r="A256" s="18"/>
      <c r="B256" s="18"/>
      <c r="C256" s="18"/>
    </row>
    <row r="257" spans="1:3" ht="15.75" customHeight="1" x14ac:dyDescent="0.3">
      <c r="A257" s="18"/>
      <c r="B257" s="18"/>
      <c r="C257" s="18"/>
    </row>
    <row r="258" spans="1:3" ht="15.75" customHeight="1" x14ac:dyDescent="0.3">
      <c r="A258" s="18"/>
      <c r="B258" s="18"/>
      <c r="C258" s="18"/>
    </row>
    <row r="259" spans="1:3" ht="15.75" customHeight="1" x14ac:dyDescent="0.3">
      <c r="A259" s="18"/>
      <c r="B259" s="18"/>
      <c r="C259" s="18"/>
    </row>
    <row r="260" spans="1:3" ht="15.75" customHeight="1" x14ac:dyDescent="0.3">
      <c r="A260" s="18"/>
      <c r="B260" s="18"/>
      <c r="C260" s="18"/>
    </row>
    <row r="261" spans="1:3" ht="15.75" customHeight="1" x14ac:dyDescent="0.3">
      <c r="A261" s="18"/>
      <c r="B261" s="18"/>
      <c r="C261" s="18"/>
    </row>
    <row r="262" spans="1:3" ht="15.75" customHeight="1" x14ac:dyDescent="0.3">
      <c r="A262" s="18"/>
      <c r="B262" s="18"/>
      <c r="C262" s="18"/>
    </row>
    <row r="263" spans="1:3" ht="15.75" customHeight="1" x14ac:dyDescent="0.3">
      <c r="A263" s="18"/>
      <c r="B263" s="18"/>
      <c r="C263" s="18"/>
    </row>
    <row r="264" spans="1:3" ht="15.75" customHeight="1" x14ac:dyDescent="0.3">
      <c r="A264" s="18"/>
      <c r="B264" s="18"/>
      <c r="C264" s="18"/>
    </row>
    <row r="265" spans="1:3" ht="15.75" customHeight="1" x14ac:dyDescent="0.3">
      <c r="A265" s="18"/>
      <c r="B265" s="18"/>
      <c r="C265" s="18"/>
    </row>
    <row r="266" spans="1:3" ht="15.75" customHeight="1" x14ac:dyDescent="0.3">
      <c r="A266" s="18"/>
      <c r="B266" s="18"/>
      <c r="C266" s="18"/>
    </row>
    <row r="267" spans="1:3" ht="15.75" customHeight="1" x14ac:dyDescent="0.3">
      <c r="A267" s="18"/>
      <c r="B267" s="18"/>
      <c r="C267" s="18"/>
    </row>
    <row r="268" spans="1:3" ht="15.75" customHeight="1" x14ac:dyDescent="0.3">
      <c r="A268" s="18"/>
      <c r="B268" s="18"/>
      <c r="C268" s="18"/>
    </row>
    <row r="269" spans="1:3" ht="15.75" customHeight="1" x14ac:dyDescent="0.3">
      <c r="A269" s="18"/>
      <c r="B269" s="18"/>
      <c r="C269" s="18"/>
    </row>
    <row r="270" spans="1:3" ht="15.75" customHeight="1" x14ac:dyDescent="0.3">
      <c r="A270" s="18"/>
      <c r="B270" s="18"/>
      <c r="C270" s="18"/>
    </row>
    <row r="271" spans="1:3" ht="15.75" customHeight="1" x14ac:dyDescent="0.3">
      <c r="A271" s="18"/>
      <c r="B271" s="18"/>
      <c r="C271" s="18"/>
    </row>
    <row r="272" spans="1:3" ht="15.75" customHeight="1" x14ac:dyDescent="0.3">
      <c r="A272" s="18"/>
      <c r="B272" s="18"/>
      <c r="C272" s="18"/>
    </row>
    <row r="273" spans="1:3" ht="15.75" customHeight="1" x14ac:dyDescent="0.3">
      <c r="A273" s="18"/>
      <c r="B273" s="18"/>
      <c r="C273" s="18"/>
    </row>
    <row r="274" spans="1:3" ht="15.75" customHeight="1" x14ac:dyDescent="0.3">
      <c r="A274" s="18"/>
      <c r="B274" s="18"/>
      <c r="C274" s="18"/>
    </row>
    <row r="275" spans="1:3" ht="15.75" customHeight="1" x14ac:dyDescent="0.3">
      <c r="A275" s="18"/>
      <c r="B275" s="18"/>
      <c r="C275" s="18"/>
    </row>
    <row r="276" spans="1:3" ht="15.75" customHeight="1" x14ac:dyDescent="0.3">
      <c r="A276" s="18"/>
      <c r="B276" s="18"/>
      <c r="C276" s="18"/>
    </row>
    <row r="277" spans="1:3" ht="15.75" customHeight="1" x14ac:dyDescent="0.3">
      <c r="A277" s="18"/>
      <c r="B277" s="18"/>
      <c r="C277" s="18"/>
    </row>
    <row r="278" spans="1:3" ht="15.75" customHeight="1" x14ac:dyDescent="0.3">
      <c r="A278" s="18"/>
      <c r="B278" s="18"/>
      <c r="C278" s="18"/>
    </row>
    <row r="279" spans="1:3" ht="15.75" customHeight="1" x14ac:dyDescent="0.3">
      <c r="A279" s="18"/>
      <c r="B279" s="18"/>
      <c r="C279" s="18"/>
    </row>
    <row r="280" spans="1:3" ht="15.75" customHeight="1" x14ac:dyDescent="0.3">
      <c r="A280" s="18"/>
      <c r="B280" s="18"/>
      <c r="C280" s="18"/>
    </row>
    <row r="281" spans="1:3" ht="15.75" customHeight="1" x14ac:dyDescent="0.3">
      <c r="A281" s="18"/>
      <c r="B281" s="18"/>
      <c r="C281" s="18"/>
    </row>
    <row r="282" spans="1:3" ht="15.75" customHeight="1" x14ac:dyDescent="0.3">
      <c r="A282" s="18"/>
      <c r="B282" s="18"/>
      <c r="C282" s="18"/>
    </row>
    <row r="283" spans="1:3" ht="15.75" customHeight="1" x14ac:dyDescent="0.3">
      <c r="A283" s="18"/>
      <c r="B283" s="18"/>
      <c r="C283" s="18"/>
    </row>
    <row r="284" spans="1:3" ht="15.75" customHeight="1" x14ac:dyDescent="0.3">
      <c r="A284" s="18"/>
      <c r="B284" s="18"/>
      <c r="C284" s="18"/>
    </row>
    <row r="285" spans="1:3" ht="15.75" customHeight="1" x14ac:dyDescent="0.3">
      <c r="A285" s="18"/>
      <c r="B285" s="18"/>
      <c r="C285" s="18"/>
    </row>
    <row r="286" spans="1:3" ht="15.75" customHeight="1" x14ac:dyDescent="0.3">
      <c r="A286" s="18"/>
      <c r="B286" s="18"/>
      <c r="C286" s="18"/>
    </row>
    <row r="287" spans="1:3" ht="15.75" customHeight="1" x14ac:dyDescent="0.3">
      <c r="A287" s="18"/>
      <c r="B287" s="18"/>
      <c r="C287" s="18"/>
    </row>
    <row r="288" spans="1:3" ht="15.75" customHeight="1" x14ac:dyDescent="0.3">
      <c r="A288" s="18"/>
      <c r="B288" s="18"/>
      <c r="C288" s="18"/>
    </row>
    <row r="289" spans="1:3" ht="15.75" customHeight="1" x14ac:dyDescent="0.3">
      <c r="A289" s="18"/>
      <c r="B289" s="18"/>
      <c r="C289" s="18"/>
    </row>
    <row r="290" spans="1:3" ht="15.75" customHeight="1" x14ac:dyDescent="0.3">
      <c r="A290" s="18"/>
      <c r="B290" s="18"/>
      <c r="C290" s="18"/>
    </row>
    <row r="291" spans="1:3" ht="15.75" customHeight="1" x14ac:dyDescent="0.3">
      <c r="A291" s="18"/>
      <c r="B291" s="18"/>
      <c r="C291" s="18"/>
    </row>
    <row r="292" spans="1:3" ht="15.75" customHeight="1" x14ac:dyDescent="0.3">
      <c r="A292" s="18"/>
      <c r="B292" s="18"/>
      <c r="C292" s="18"/>
    </row>
    <row r="293" spans="1:3" ht="15.75" customHeight="1" x14ac:dyDescent="0.3">
      <c r="A293" s="18"/>
      <c r="B293" s="18"/>
      <c r="C293" s="18"/>
    </row>
    <row r="294" spans="1:3" ht="15.75" customHeight="1" x14ac:dyDescent="0.3">
      <c r="A294" s="18"/>
      <c r="B294" s="18"/>
      <c r="C294" s="18"/>
    </row>
    <row r="295" spans="1:3" ht="15.75" customHeight="1" x14ac:dyDescent="0.3">
      <c r="A295" s="18"/>
      <c r="B295" s="18"/>
      <c r="C295" s="18"/>
    </row>
    <row r="296" spans="1:3" ht="15.75" customHeight="1" x14ac:dyDescent="0.3">
      <c r="A296" s="18"/>
      <c r="B296" s="18"/>
      <c r="C296" s="18"/>
    </row>
    <row r="297" spans="1:3" ht="15.75" customHeight="1" x14ac:dyDescent="0.3">
      <c r="A297" s="18"/>
      <c r="B297" s="18"/>
      <c r="C297" s="18"/>
    </row>
    <row r="298" spans="1:3" ht="15.75" customHeight="1" x14ac:dyDescent="0.3">
      <c r="A298" s="18"/>
      <c r="B298" s="18"/>
      <c r="C298" s="18"/>
    </row>
    <row r="299" spans="1:3" ht="15.75" customHeight="1" x14ac:dyDescent="0.3">
      <c r="A299" s="18"/>
      <c r="B299" s="18"/>
      <c r="C299" s="18"/>
    </row>
    <row r="300" spans="1:3" ht="15.75" customHeight="1" x14ac:dyDescent="0.3">
      <c r="A300" s="18"/>
      <c r="B300" s="18"/>
      <c r="C300" s="18"/>
    </row>
    <row r="301" spans="1:3" ht="15.75" customHeight="1" x14ac:dyDescent="0.3">
      <c r="A301" s="18"/>
      <c r="B301" s="18"/>
      <c r="C301" s="18"/>
    </row>
    <row r="302" spans="1:3" ht="15.75" customHeight="1" x14ac:dyDescent="0.3">
      <c r="A302" s="18"/>
      <c r="B302" s="18"/>
      <c r="C302" s="18"/>
    </row>
    <row r="303" spans="1:3" ht="15.75" customHeight="1" x14ac:dyDescent="0.3">
      <c r="A303" s="18"/>
      <c r="B303" s="18"/>
      <c r="C303" s="18"/>
    </row>
    <row r="304" spans="1:3" ht="15.75" customHeight="1" x14ac:dyDescent="0.3">
      <c r="A304" s="18"/>
      <c r="B304" s="18"/>
      <c r="C304" s="18"/>
    </row>
    <row r="305" spans="1:3" ht="15.75" customHeight="1" x14ac:dyDescent="0.3">
      <c r="A305" s="18"/>
      <c r="B305" s="18"/>
      <c r="C305" s="18"/>
    </row>
    <row r="306" spans="1:3" ht="15.75" customHeight="1" x14ac:dyDescent="0.3">
      <c r="A306" s="18"/>
      <c r="B306" s="18"/>
      <c r="C306" s="18"/>
    </row>
    <row r="307" spans="1:3" ht="15.75" customHeight="1" x14ac:dyDescent="0.3">
      <c r="A307" s="18"/>
      <c r="B307" s="18"/>
      <c r="C307" s="18"/>
    </row>
    <row r="308" spans="1:3" ht="15.75" customHeight="1" x14ac:dyDescent="0.3">
      <c r="A308" s="18"/>
      <c r="B308" s="18"/>
      <c r="C308" s="18"/>
    </row>
    <row r="309" spans="1:3" ht="15.75" customHeight="1" x14ac:dyDescent="0.3">
      <c r="A309" s="18"/>
      <c r="B309" s="18"/>
      <c r="C309" s="18"/>
    </row>
    <row r="310" spans="1:3" ht="15.75" customHeight="1" x14ac:dyDescent="0.3">
      <c r="A310" s="18"/>
      <c r="B310" s="18"/>
      <c r="C310" s="18"/>
    </row>
    <row r="311" spans="1:3" ht="15.75" customHeight="1" x14ac:dyDescent="0.3">
      <c r="A311" s="18"/>
      <c r="B311" s="18"/>
      <c r="C311" s="18"/>
    </row>
    <row r="312" spans="1:3" ht="15.75" customHeight="1" x14ac:dyDescent="0.3">
      <c r="A312" s="18"/>
      <c r="B312" s="18"/>
      <c r="C312" s="18"/>
    </row>
    <row r="313" spans="1:3" ht="15.75" customHeight="1" x14ac:dyDescent="0.3">
      <c r="A313" s="18"/>
      <c r="B313" s="18"/>
      <c r="C313" s="18"/>
    </row>
    <row r="314" spans="1:3" ht="15.75" customHeight="1" x14ac:dyDescent="0.3">
      <c r="A314" s="18"/>
      <c r="B314" s="18"/>
      <c r="C314" s="18"/>
    </row>
    <row r="315" spans="1:3" ht="15.75" customHeight="1" x14ac:dyDescent="0.3">
      <c r="A315" s="18"/>
      <c r="B315" s="18"/>
      <c r="C315" s="18"/>
    </row>
    <row r="316" spans="1:3" ht="15.75" customHeight="1" x14ac:dyDescent="0.3">
      <c r="A316" s="18"/>
      <c r="B316" s="18"/>
      <c r="C316" s="18"/>
    </row>
    <row r="317" spans="1:3" ht="15.75" customHeight="1" x14ac:dyDescent="0.3">
      <c r="A317" s="18"/>
      <c r="B317" s="18"/>
      <c r="C317" s="18"/>
    </row>
    <row r="318" spans="1:3" ht="15.75" customHeight="1" x14ac:dyDescent="0.3">
      <c r="A318" s="18"/>
      <c r="B318" s="18"/>
      <c r="C318" s="18"/>
    </row>
    <row r="319" spans="1:3" ht="15.75" customHeight="1" x14ac:dyDescent="0.3">
      <c r="A319" s="18"/>
      <c r="B319" s="18"/>
      <c r="C319" s="18"/>
    </row>
    <row r="320" spans="1:3" ht="15.75" customHeight="1" x14ac:dyDescent="0.3">
      <c r="A320" s="18"/>
      <c r="B320" s="18"/>
      <c r="C320" s="18"/>
    </row>
    <row r="321" spans="1:3" ht="15.75" customHeight="1" x14ac:dyDescent="0.3">
      <c r="A321" s="18"/>
      <c r="B321" s="18"/>
      <c r="C321" s="18"/>
    </row>
    <row r="322" spans="1:3" ht="15.75" customHeight="1" x14ac:dyDescent="0.3">
      <c r="A322" s="18"/>
      <c r="B322" s="18"/>
      <c r="C322" s="18"/>
    </row>
    <row r="323" spans="1:3" ht="15.75" customHeight="1" x14ac:dyDescent="0.3">
      <c r="A323" s="18"/>
      <c r="B323" s="18"/>
      <c r="C323" s="18"/>
    </row>
    <row r="324" spans="1:3" ht="15.75" customHeight="1" x14ac:dyDescent="0.3">
      <c r="A324" s="18"/>
      <c r="B324" s="18"/>
      <c r="C324" s="18"/>
    </row>
    <row r="325" spans="1:3" ht="15.75" customHeight="1" x14ac:dyDescent="0.3">
      <c r="A325" s="18"/>
      <c r="B325" s="18"/>
      <c r="C325" s="18"/>
    </row>
    <row r="326" spans="1:3" ht="15.75" customHeight="1" x14ac:dyDescent="0.3">
      <c r="A326" s="18"/>
      <c r="B326" s="18"/>
      <c r="C326" s="18"/>
    </row>
    <row r="327" spans="1:3" ht="15.75" customHeight="1" x14ac:dyDescent="0.3">
      <c r="A327" s="18"/>
      <c r="B327" s="18"/>
      <c r="C327" s="18"/>
    </row>
    <row r="328" spans="1:3" ht="15.75" customHeight="1" x14ac:dyDescent="0.3">
      <c r="A328" s="18"/>
      <c r="B328" s="18"/>
      <c r="C328" s="18"/>
    </row>
    <row r="329" spans="1:3" ht="15.75" customHeight="1" x14ac:dyDescent="0.3">
      <c r="A329" s="18"/>
      <c r="B329" s="18"/>
      <c r="C329" s="18"/>
    </row>
    <row r="330" spans="1:3" ht="15.75" customHeight="1" x14ac:dyDescent="0.3">
      <c r="A330" s="18"/>
      <c r="B330" s="18"/>
      <c r="C330" s="18"/>
    </row>
    <row r="331" spans="1:3" ht="15.75" customHeight="1" x14ac:dyDescent="0.3">
      <c r="A331" s="18"/>
      <c r="B331" s="18"/>
      <c r="C331" s="18"/>
    </row>
    <row r="332" spans="1:3" ht="15.75" customHeight="1" x14ac:dyDescent="0.3">
      <c r="A332" s="18"/>
      <c r="B332" s="18"/>
      <c r="C332" s="18"/>
    </row>
    <row r="333" spans="1:3" ht="15.75" customHeight="1" x14ac:dyDescent="0.3">
      <c r="A333" s="18"/>
      <c r="B333" s="18"/>
      <c r="C333" s="18"/>
    </row>
    <row r="334" spans="1:3" ht="15.75" customHeight="1" x14ac:dyDescent="0.3">
      <c r="A334" s="18"/>
      <c r="B334" s="18"/>
      <c r="C334" s="18"/>
    </row>
    <row r="335" spans="1:3" ht="15.75" customHeight="1" x14ac:dyDescent="0.3">
      <c r="A335" s="18"/>
      <c r="B335" s="18"/>
      <c r="C335" s="18"/>
    </row>
    <row r="336" spans="1:3" ht="15.75" customHeight="1" x14ac:dyDescent="0.3">
      <c r="A336" s="18"/>
      <c r="B336" s="18"/>
      <c r="C336" s="18"/>
    </row>
    <row r="337" spans="1:3" ht="15.75" customHeight="1" x14ac:dyDescent="0.3">
      <c r="A337" s="18"/>
      <c r="B337" s="18"/>
      <c r="C337" s="18"/>
    </row>
    <row r="338" spans="1:3" ht="15.75" customHeight="1" x14ac:dyDescent="0.3">
      <c r="A338" s="18"/>
      <c r="B338" s="18"/>
      <c r="C338" s="18"/>
    </row>
    <row r="339" spans="1:3" ht="15.75" customHeight="1" x14ac:dyDescent="0.3">
      <c r="A339" s="18"/>
      <c r="B339" s="18"/>
      <c r="C339" s="18"/>
    </row>
    <row r="340" spans="1:3" ht="15.75" customHeight="1" x14ac:dyDescent="0.3">
      <c r="A340" s="18"/>
      <c r="B340" s="18"/>
      <c r="C340" s="18"/>
    </row>
    <row r="341" spans="1:3" ht="15.75" customHeight="1" x14ac:dyDescent="0.3">
      <c r="A341" s="18"/>
      <c r="B341" s="18"/>
      <c r="C341" s="18"/>
    </row>
    <row r="342" spans="1:3" ht="15.75" customHeight="1" x14ac:dyDescent="0.3">
      <c r="A342" s="18"/>
      <c r="B342" s="18"/>
      <c r="C342" s="18"/>
    </row>
    <row r="343" spans="1:3" ht="15.75" customHeight="1" x14ac:dyDescent="0.3">
      <c r="A343" s="18"/>
      <c r="B343" s="18"/>
      <c r="C343" s="18"/>
    </row>
    <row r="344" spans="1:3" ht="15.75" customHeight="1" x14ac:dyDescent="0.3">
      <c r="A344" s="18"/>
      <c r="B344" s="18"/>
      <c r="C344" s="18"/>
    </row>
    <row r="345" spans="1:3" ht="15.75" customHeight="1" x14ac:dyDescent="0.3">
      <c r="A345" s="18"/>
      <c r="B345" s="18"/>
      <c r="C345" s="18"/>
    </row>
    <row r="346" spans="1:3" ht="15.75" customHeight="1" x14ac:dyDescent="0.3">
      <c r="A346" s="18"/>
      <c r="B346" s="18"/>
      <c r="C346" s="18"/>
    </row>
    <row r="347" spans="1:3" ht="15.75" customHeight="1" x14ac:dyDescent="0.3">
      <c r="A347" s="18"/>
      <c r="B347" s="18"/>
      <c r="C347" s="18"/>
    </row>
    <row r="348" spans="1:3" ht="15.75" customHeight="1" x14ac:dyDescent="0.3">
      <c r="A348" s="18"/>
      <c r="B348" s="18"/>
      <c r="C348" s="18"/>
    </row>
    <row r="349" spans="1:3" ht="15.75" customHeight="1" x14ac:dyDescent="0.3">
      <c r="A349" s="18"/>
      <c r="B349" s="18"/>
      <c r="C349" s="18"/>
    </row>
    <row r="350" spans="1:3" ht="15.75" customHeight="1" x14ac:dyDescent="0.3">
      <c r="A350" s="18"/>
      <c r="B350" s="18"/>
      <c r="C350" s="18"/>
    </row>
    <row r="351" spans="1:3" ht="15.75" customHeight="1" x14ac:dyDescent="0.3">
      <c r="A351" s="18"/>
      <c r="B351" s="18"/>
      <c r="C351" s="18"/>
    </row>
    <row r="352" spans="1:3" ht="15.75" customHeight="1" x14ac:dyDescent="0.3">
      <c r="A352" s="18"/>
      <c r="B352" s="18"/>
      <c r="C352" s="18"/>
    </row>
    <row r="353" spans="1:3" ht="15.75" customHeight="1" x14ac:dyDescent="0.3">
      <c r="A353" s="18"/>
      <c r="B353" s="18"/>
      <c r="C353" s="18"/>
    </row>
    <row r="354" spans="1:3" ht="15.75" customHeight="1" x14ac:dyDescent="0.3">
      <c r="A354" s="18"/>
      <c r="B354" s="18"/>
      <c r="C354" s="18"/>
    </row>
    <row r="355" spans="1:3" ht="15.75" customHeight="1" x14ac:dyDescent="0.3">
      <c r="A355" s="18"/>
      <c r="B355" s="18"/>
      <c r="C355" s="18"/>
    </row>
    <row r="356" spans="1:3" ht="15.75" customHeight="1" x14ac:dyDescent="0.3">
      <c r="A356" s="18"/>
      <c r="B356" s="18"/>
      <c r="C356" s="18"/>
    </row>
    <row r="357" spans="1:3" ht="15.75" customHeight="1" x14ac:dyDescent="0.3">
      <c r="A357" s="18"/>
      <c r="B357" s="18"/>
      <c r="C357" s="18"/>
    </row>
    <row r="358" spans="1:3" ht="15.75" customHeight="1" x14ac:dyDescent="0.3">
      <c r="A358" s="18"/>
      <c r="B358" s="18"/>
      <c r="C358" s="18"/>
    </row>
    <row r="359" spans="1:3" ht="15.75" customHeight="1" x14ac:dyDescent="0.3">
      <c r="A359" s="18"/>
      <c r="B359" s="18"/>
      <c r="C359" s="18"/>
    </row>
    <row r="360" spans="1:3" ht="15.75" customHeight="1" x14ac:dyDescent="0.3">
      <c r="A360" s="18"/>
      <c r="B360" s="18"/>
      <c r="C360" s="18"/>
    </row>
    <row r="361" spans="1:3" ht="15.75" customHeight="1" x14ac:dyDescent="0.3">
      <c r="A361" s="18"/>
      <c r="B361" s="18"/>
      <c r="C361" s="18"/>
    </row>
    <row r="362" spans="1:3" ht="15.75" customHeight="1" x14ac:dyDescent="0.3">
      <c r="A362" s="18"/>
      <c r="B362" s="18"/>
      <c r="C362" s="18"/>
    </row>
    <row r="363" spans="1:3" ht="15.75" customHeight="1" x14ac:dyDescent="0.3">
      <c r="A363" s="18"/>
      <c r="B363" s="18"/>
      <c r="C363" s="18"/>
    </row>
    <row r="364" spans="1:3" ht="15.75" customHeight="1" x14ac:dyDescent="0.3">
      <c r="A364" s="18"/>
      <c r="B364" s="18"/>
      <c r="C364" s="18"/>
    </row>
    <row r="365" spans="1:3" ht="15.75" customHeight="1" x14ac:dyDescent="0.3">
      <c r="A365" s="18"/>
      <c r="B365" s="18"/>
      <c r="C365" s="18"/>
    </row>
    <row r="366" spans="1:3" ht="15.75" customHeight="1" x14ac:dyDescent="0.3">
      <c r="A366" s="18"/>
      <c r="B366" s="18"/>
      <c r="C366" s="18"/>
    </row>
    <row r="367" spans="1:3" ht="15.75" customHeight="1" x14ac:dyDescent="0.3">
      <c r="A367" s="18"/>
      <c r="B367" s="18"/>
      <c r="C367" s="18"/>
    </row>
    <row r="368" spans="1:3" ht="15.75" customHeight="1" x14ac:dyDescent="0.3">
      <c r="A368" s="18"/>
      <c r="B368" s="18"/>
      <c r="C368" s="18"/>
    </row>
    <row r="369" spans="1:3" ht="15.75" customHeight="1" x14ac:dyDescent="0.3">
      <c r="A369" s="18"/>
      <c r="B369" s="18"/>
      <c r="C369" s="18"/>
    </row>
    <row r="370" spans="1:3" ht="15.75" customHeight="1" x14ac:dyDescent="0.3">
      <c r="A370" s="18"/>
      <c r="B370" s="18"/>
      <c r="C370" s="18"/>
    </row>
    <row r="371" spans="1:3" ht="15.75" customHeight="1" x14ac:dyDescent="0.3">
      <c r="A371" s="18"/>
      <c r="B371" s="18"/>
      <c r="C371" s="18"/>
    </row>
    <row r="372" spans="1:3" ht="15.75" customHeight="1" x14ac:dyDescent="0.3">
      <c r="A372" s="18"/>
      <c r="B372" s="18"/>
      <c r="C372" s="18"/>
    </row>
    <row r="373" spans="1:3" ht="15.75" customHeight="1" x14ac:dyDescent="0.3">
      <c r="A373" s="18"/>
      <c r="B373" s="18"/>
      <c r="C373" s="18"/>
    </row>
    <row r="374" spans="1:3" ht="15.75" customHeight="1" x14ac:dyDescent="0.3">
      <c r="A374" s="18"/>
      <c r="B374" s="18"/>
      <c r="C374" s="18"/>
    </row>
    <row r="375" spans="1:3" ht="15.75" customHeight="1" x14ac:dyDescent="0.3">
      <c r="A375" s="18"/>
      <c r="B375" s="18"/>
      <c r="C375" s="18"/>
    </row>
    <row r="376" spans="1:3" ht="15.75" customHeight="1" x14ac:dyDescent="0.3">
      <c r="A376" s="18"/>
      <c r="B376" s="18"/>
      <c r="C376" s="18"/>
    </row>
    <row r="377" spans="1:3" ht="15.75" customHeight="1" x14ac:dyDescent="0.3">
      <c r="A377" s="18"/>
      <c r="B377" s="18"/>
      <c r="C377" s="18"/>
    </row>
    <row r="378" spans="1:3" ht="15.75" customHeight="1" x14ac:dyDescent="0.3">
      <c r="A378" s="18"/>
      <c r="B378" s="18"/>
      <c r="C378" s="18"/>
    </row>
    <row r="379" spans="1:3" ht="15.75" customHeight="1" x14ac:dyDescent="0.3">
      <c r="A379" s="18"/>
      <c r="B379" s="18"/>
      <c r="C379" s="18"/>
    </row>
    <row r="380" spans="1:3" ht="15.75" customHeight="1" x14ac:dyDescent="0.3">
      <c r="A380" s="18"/>
      <c r="B380" s="18"/>
      <c r="C380" s="18"/>
    </row>
    <row r="381" spans="1:3" ht="15.75" customHeight="1" x14ac:dyDescent="0.3">
      <c r="A381" s="18"/>
      <c r="B381" s="18"/>
      <c r="C381" s="18"/>
    </row>
    <row r="382" spans="1:3" ht="15.75" customHeight="1" x14ac:dyDescent="0.3">
      <c r="A382" s="18"/>
      <c r="B382" s="18"/>
      <c r="C382" s="18"/>
    </row>
    <row r="383" spans="1:3" ht="15.75" customHeight="1" x14ac:dyDescent="0.3">
      <c r="A383" s="18"/>
      <c r="B383" s="18"/>
      <c r="C383" s="18"/>
    </row>
    <row r="384" spans="1:3" ht="15.75" customHeight="1" x14ac:dyDescent="0.3">
      <c r="A384" s="18"/>
      <c r="B384" s="18"/>
      <c r="C384" s="18"/>
    </row>
    <row r="385" spans="1:3" ht="15.75" customHeight="1" x14ac:dyDescent="0.3">
      <c r="A385" s="18"/>
      <c r="B385" s="18"/>
      <c r="C385" s="18"/>
    </row>
    <row r="386" spans="1:3" ht="15.75" customHeight="1" x14ac:dyDescent="0.3">
      <c r="A386" s="18"/>
      <c r="B386" s="18"/>
      <c r="C386" s="18"/>
    </row>
    <row r="387" spans="1:3" ht="15.75" customHeight="1" x14ac:dyDescent="0.3">
      <c r="A387" s="18"/>
      <c r="B387" s="18"/>
      <c r="C387" s="18"/>
    </row>
    <row r="388" spans="1:3" ht="15.75" customHeight="1" x14ac:dyDescent="0.3">
      <c r="A388" s="18"/>
      <c r="B388" s="18"/>
      <c r="C388" s="18"/>
    </row>
    <row r="389" spans="1:3" ht="15.75" customHeight="1" x14ac:dyDescent="0.3">
      <c r="A389" s="18"/>
      <c r="B389" s="18"/>
      <c r="C389" s="18"/>
    </row>
    <row r="390" spans="1:3" ht="15.75" customHeight="1" x14ac:dyDescent="0.3">
      <c r="A390" s="18"/>
      <c r="B390" s="18"/>
      <c r="C390" s="18"/>
    </row>
    <row r="391" spans="1:3" ht="15.75" customHeight="1" x14ac:dyDescent="0.3">
      <c r="A391" s="18"/>
      <c r="B391" s="18"/>
      <c r="C391" s="18"/>
    </row>
    <row r="392" spans="1:3" ht="15.75" customHeight="1" x14ac:dyDescent="0.3">
      <c r="A392" s="18"/>
      <c r="B392" s="18"/>
      <c r="C392" s="18"/>
    </row>
    <row r="393" spans="1:3" ht="15.75" customHeight="1" x14ac:dyDescent="0.3">
      <c r="A393" s="18"/>
      <c r="B393" s="18"/>
      <c r="C393" s="18"/>
    </row>
    <row r="394" spans="1:3" ht="15.75" customHeight="1" x14ac:dyDescent="0.3">
      <c r="A394" s="18"/>
      <c r="B394" s="18"/>
      <c r="C394" s="18"/>
    </row>
    <row r="395" spans="1:3" ht="15.75" customHeight="1" x14ac:dyDescent="0.3">
      <c r="A395" s="18"/>
      <c r="B395" s="18"/>
      <c r="C395" s="18"/>
    </row>
    <row r="396" spans="1:3" ht="15.75" customHeight="1" x14ac:dyDescent="0.3">
      <c r="A396" s="18"/>
      <c r="B396" s="18"/>
      <c r="C396" s="18"/>
    </row>
    <row r="397" spans="1:3" ht="15.75" customHeight="1" x14ac:dyDescent="0.3">
      <c r="A397" s="18"/>
      <c r="B397" s="18"/>
      <c r="C397" s="18"/>
    </row>
    <row r="398" spans="1:3" ht="15.75" customHeight="1" x14ac:dyDescent="0.3">
      <c r="A398" s="18"/>
      <c r="B398" s="18"/>
      <c r="C398" s="18"/>
    </row>
    <row r="399" spans="1:3" ht="15.75" customHeight="1" x14ac:dyDescent="0.3">
      <c r="A399" s="18"/>
      <c r="B399" s="18"/>
      <c r="C399" s="18"/>
    </row>
    <row r="400" spans="1:3" ht="15.75" customHeight="1" x14ac:dyDescent="0.3">
      <c r="A400" s="18"/>
      <c r="B400" s="18"/>
      <c r="C400" s="18"/>
    </row>
    <row r="401" spans="1:3" ht="15.75" customHeight="1" x14ac:dyDescent="0.3">
      <c r="A401" s="18"/>
      <c r="B401" s="18"/>
      <c r="C401" s="18"/>
    </row>
    <row r="402" spans="1:3" ht="15.75" customHeight="1" x14ac:dyDescent="0.3">
      <c r="A402" s="18"/>
      <c r="B402" s="18"/>
      <c r="C402" s="18"/>
    </row>
    <row r="403" spans="1:3" ht="15.75" customHeight="1" x14ac:dyDescent="0.3">
      <c r="A403" s="18"/>
      <c r="B403" s="18"/>
      <c r="C403" s="18"/>
    </row>
    <row r="404" spans="1:3" ht="15.75" customHeight="1" x14ac:dyDescent="0.3">
      <c r="A404" s="18"/>
      <c r="B404" s="18"/>
      <c r="C404" s="18"/>
    </row>
    <row r="405" spans="1:3" ht="15.75" customHeight="1" x14ac:dyDescent="0.3">
      <c r="A405" s="18"/>
      <c r="B405" s="18"/>
      <c r="C405" s="18"/>
    </row>
    <row r="406" spans="1:3" ht="15.75" customHeight="1" x14ac:dyDescent="0.3">
      <c r="A406" s="18"/>
      <c r="B406" s="18"/>
      <c r="C406" s="18"/>
    </row>
    <row r="407" spans="1:3" ht="15.75" customHeight="1" x14ac:dyDescent="0.3">
      <c r="A407" s="18"/>
      <c r="B407" s="18"/>
      <c r="C407" s="18"/>
    </row>
    <row r="408" spans="1:3" ht="15.75" customHeight="1" x14ac:dyDescent="0.3">
      <c r="A408" s="18"/>
      <c r="B408" s="18"/>
      <c r="C408" s="18"/>
    </row>
    <row r="409" spans="1:3" ht="15.75" customHeight="1" x14ac:dyDescent="0.3">
      <c r="A409" s="18"/>
      <c r="B409" s="18"/>
      <c r="C409" s="18"/>
    </row>
    <row r="410" spans="1:3" ht="15.75" customHeight="1" x14ac:dyDescent="0.3">
      <c r="A410" s="18"/>
      <c r="B410" s="18"/>
      <c r="C410" s="18"/>
    </row>
    <row r="411" spans="1:3" ht="15.75" customHeight="1" x14ac:dyDescent="0.3">
      <c r="A411" s="18"/>
      <c r="B411" s="18"/>
      <c r="C411" s="18"/>
    </row>
    <row r="412" spans="1:3" ht="15.75" customHeight="1" x14ac:dyDescent="0.3">
      <c r="A412" s="18"/>
      <c r="B412" s="18"/>
      <c r="C412" s="18"/>
    </row>
    <row r="413" spans="1:3" ht="15.75" customHeight="1" x14ac:dyDescent="0.3">
      <c r="A413" s="18"/>
      <c r="B413" s="18"/>
      <c r="C413" s="18"/>
    </row>
    <row r="414" spans="1:3" ht="15.75" customHeight="1" x14ac:dyDescent="0.3">
      <c r="A414" s="18"/>
      <c r="B414" s="18"/>
      <c r="C414" s="18"/>
    </row>
    <row r="415" spans="1:3" ht="15.75" customHeight="1" x14ac:dyDescent="0.3">
      <c r="A415" s="18"/>
      <c r="B415" s="18"/>
      <c r="C415" s="18"/>
    </row>
    <row r="416" spans="1:3" ht="15.75" customHeight="1" x14ac:dyDescent="0.3">
      <c r="A416" s="18"/>
      <c r="B416" s="18"/>
      <c r="C416" s="18"/>
    </row>
    <row r="417" spans="1:3" ht="15.75" customHeight="1" x14ac:dyDescent="0.3">
      <c r="A417" s="18"/>
      <c r="B417" s="18"/>
      <c r="C417" s="18"/>
    </row>
    <row r="418" spans="1:3" ht="15.75" customHeight="1" x14ac:dyDescent="0.3">
      <c r="A418" s="18"/>
      <c r="B418" s="18"/>
      <c r="C418" s="18"/>
    </row>
    <row r="419" spans="1:3" ht="15.75" customHeight="1" x14ac:dyDescent="0.3">
      <c r="A419" s="18"/>
      <c r="B419" s="18"/>
      <c r="C419" s="18"/>
    </row>
    <row r="420" spans="1:3" ht="15.75" customHeight="1" x14ac:dyDescent="0.3">
      <c r="A420" s="18"/>
      <c r="B420" s="18"/>
      <c r="C420" s="18"/>
    </row>
    <row r="421" spans="1:3" ht="15.75" customHeight="1" x14ac:dyDescent="0.3">
      <c r="A421" s="18"/>
      <c r="B421" s="18"/>
      <c r="C421" s="18"/>
    </row>
    <row r="422" spans="1:3" ht="15.75" customHeight="1" x14ac:dyDescent="0.3">
      <c r="A422" s="18"/>
      <c r="B422" s="18"/>
      <c r="C422" s="18"/>
    </row>
    <row r="423" spans="1:3" ht="15.75" customHeight="1" x14ac:dyDescent="0.3">
      <c r="A423" s="18"/>
      <c r="B423" s="18"/>
      <c r="C423" s="18"/>
    </row>
    <row r="424" spans="1:3" ht="15.75" customHeight="1" x14ac:dyDescent="0.3">
      <c r="A424" s="18"/>
      <c r="B424" s="18"/>
      <c r="C424" s="18"/>
    </row>
    <row r="425" spans="1:3" ht="15.75" customHeight="1" x14ac:dyDescent="0.3">
      <c r="A425" s="18"/>
      <c r="B425" s="18"/>
      <c r="C425" s="18"/>
    </row>
    <row r="426" spans="1:3" ht="15.75" customHeight="1" x14ac:dyDescent="0.3">
      <c r="A426" s="18"/>
      <c r="B426" s="18"/>
      <c r="C426" s="18"/>
    </row>
    <row r="427" spans="1:3" ht="15.75" customHeight="1" x14ac:dyDescent="0.3">
      <c r="A427" s="18"/>
      <c r="B427" s="18"/>
      <c r="C427" s="18"/>
    </row>
    <row r="428" spans="1:3" ht="15.75" customHeight="1" x14ac:dyDescent="0.3">
      <c r="A428" s="18"/>
      <c r="B428" s="18"/>
      <c r="C428" s="18"/>
    </row>
    <row r="429" spans="1:3" ht="15.75" customHeight="1" x14ac:dyDescent="0.3">
      <c r="A429" s="18"/>
      <c r="B429" s="18"/>
      <c r="C429" s="18"/>
    </row>
    <row r="430" spans="1:3" ht="15.75" customHeight="1" x14ac:dyDescent="0.3">
      <c r="A430" s="18"/>
      <c r="B430" s="18"/>
      <c r="C430" s="18"/>
    </row>
    <row r="431" spans="1:3" ht="15.75" customHeight="1" x14ac:dyDescent="0.3">
      <c r="A431" s="18"/>
      <c r="B431" s="18"/>
      <c r="C431" s="18"/>
    </row>
    <row r="432" spans="1:3" ht="15.75" customHeight="1" x14ac:dyDescent="0.3">
      <c r="A432" s="18"/>
      <c r="B432" s="18"/>
      <c r="C432" s="18"/>
    </row>
    <row r="433" spans="1:3" ht="15.75" customHeight="1" x14ac:dyDescent="0.3">
      <c r="A433" s="18"/>
      <c r="B433" s="18"/>
      <c r="C433" s="18"/>
    </row>
    <row r="434" spans="1:3" ht="15.75" customHeight="1" x14ac:dyDescent="0.3">
      <c r="A434" s="18"/>
      <c r="B434" s="18"/>
      <c r="C434" s="18"/>
    </row>
    <row r="435" spans="1:3" ht="15.75" customHeight="1" x14ac:dyDescent="0.3">
      <c r="A435" s="18"/>
      <c r="B435" s="18"/>
      <c r="C435" s="18"/>
    </row>
    <row r="436" spans="1:3" ht="15.75" customHeight="1" x14ac:dyDescent="0.3">
      <c r="A436" s="18"/>
      <c r="B436" s="18"/>
      <c r="C436" s="18"/>
    </row>
    <row r="437" spans="1:3" ht="15.75" customHeight="1" x14ac:dyDescent="0.3">
      <c r="A437" s="18"/>
      <c r="B437" s="18"/>
      <c r="C437" s="18"/>
    </row>
    <row r="438" spans="1:3" ht="15.75" customHeight="1" x14ac:dyDescent="0.3">
      <c r="A438" s="18"/>
      <c r="B438" s="18"/>
      <c r="C438" s="18"/>
    </row>
    <row r="439" spans="1:3" ht="15.75" customHeight="1" x14ac:dyDescent="0.3">
      <c r="A439" s="18"/>
      <c r="B439" s="18"/>
      <c r="C439" s="18"/>
    </row>
    <row r="440" spans="1:3" ht="15.75" customHeight="1" x14ac:dyDescent="0.3">
      <c r="A440" s="18"/>
      <c r="B440" s="18"/>
      <c r="C440" s="18"/>
    </row>
    <row r="441" spans="1:3" ht="15.75" customHeight="1" x14ac:dyDescent="0.3">
      <c r="A441" s="18"/>
      <c r="B441" s="18"/>
      <c r="C441" s="18"/>
    </row>
    <row r="442" spans="1:3" ht="15.75" customHeight="1" x14ac:dyDescent="0.3">
      <c r="A442" s="18"/>
      <c r="B442" s="18"/>
      <c r="C442" s="18"/>
    </row>
    <row r="443" spans="1:3" ht="15.75" customHeight="1" x14ac:dyDescent="0.3">
      <c r="A443" s="18"/>
      <c r="B443" s="18"/>
      <c r="C443" s="18"/>
    </row>
    <row r="444" spans="1:3" ht="15.75" customHeight="1" x14ac:dyDescent="0.3">
      <c r="A444" s="18"/>
      <c r="B444" s="18"/>
      <c r="C444" s="18"/>
    </row>
    <row r="445" spans="1:3" ht="15.75" customHeight="1" x14ac:dyDescent="0.3">
      <c r="A445" s="18"/>
      <c r="B445" s="18"/>
      <c r="C445" s="18"/>
    </row>
    <row r="446" spans="1:3" ht="15.75" customHeight="1" x14ac:dyDescent="0.3">
      <c r="A446" s="18"/>
      <c r="B446" s="18"/>
      <c r="C446" s="18"/>
    </row>
    <row r="447" spans="1:3" ht="15.75" customHeight="1" x14ac:dyDescent="0.3">
      <c r="A447" s="18"/>
      <c r="B447" s="18"/>
      <c r="C447" s="18"/>
    </row>
    <row r="448" spans="1:3" ht="15.75" customHeight="1" x14ac:dyDescent="0.3">
      <c r="A448" s="18"/>
      <c r="B448" s="18"/>
      <c r="C448" s="18"/>
    </row>
    <row r="449" spans="1:3" ht="15.75" customHeight="1" x14ac:dyDescent="0.3">
      <c r="A449" s="18"/>
      <c r="B449" s="18"/>
      <c r="C449" s="18"/>
    </row>
    <row r="450" spans="1:3" ht="15.75" customHeight="1" x14ac:dyDescent="0.3">
      <c r="A450" s="18"/>
      <c r="B450" s="18"/>
      <c r="C450" s="18"/>
    </row>
    <row r="451" spans="1:3" ht="15.75" customHeight="1" x14ac:dyDescent="0.3">
      <c r="A451" s="18"/>
      <c r="B451" s="18"/>
      <c r="C451" s="18"/>
    </row>
    <row r="452" spans="1:3" ht="15.75" customHeight="1" x14ac:dyDescent="0.3">
      <c r="A452" s="18"/>
      <c r="B452" s="18"/>
      <c r="C452" s="18"/>
    </row>
    <row r="453" spans="1:3" ht="15.75" customHeight="1" x14ac:dyDescent="0.3">
      <c r="A453" s="18"/>
      <c r="B453" s="18"/>
      <c r="C453" s="18"/>
    </row>
    <row r="454" spans="1:3" ht="15.75" customHeight="1" x14ac:dyDescent="0.3">
      <c r="A454" s="18"/>
      <c r="B454" s="18"/>
      <c r="C454" s="18"/>
    </row>
    <row r="455" spans="1:3" ht="15.75" customHeight="1" x14ac:dyDescent="0.3">
      <c r="A455" s="18"/>
      <c r="B455" s="18"/>
      <c r="C455" s="18"/>
    </row>
    <row r="456" spans="1:3" ht="15.75" customHeight="1" x14ac:dyDescent="0.3">
      <c r="A456" s="18"/>
      <c r="B456" s="18"/>
      <c r="C456" s="18"/>
    </row>
    <row r="457" spans="1:3" ht="15.75" customHeight="1" x14ac:dyDescent="0.3">
      <c r="A457" s="18"/>
      <c r="B457" s="18"/>
      <c r="C457" s="18"/>
    </row>
    <row r="458" spans="1:3" ht="15.75" customHeight="1" x14ac:dyDescent="0.3">
      <c r="A458" s="18"/>
      <c r="B458" s="18"/>
      <c r="C458" s="18"/>
    </row>
    <row r="459" spans="1:3" ht="15.75" customHeight="1" x14ac:dyDescent="0.3">
      <c r="A459" s="18"/>
      <c r="B459" s="18"/>
      <c r="C459" s="18"/>
    </row>
    <row r="460" spans="1:3" ht="15.75" customHeight="1" x14ac:dyDescent="0.3">
      <c r="A460" s="18"/>
      <c r="B460" s="18"/>
      <c r="C460" s="18"/>
    </row>
    <row r="461" spans="1:3" ht="15.75" customHeight="1" x14ac:dyDescent="0.3">
      <c r="A461" s="18"/>
      <c r="B461" s="18"/>
      <c r="C461" s="18"/>
    </row>
    <row r="462" spans="1:3" ht="15.75" customHeight="1" x14ac:dyDescent="0.3">
      <c r="A462" s="18"/>
      <c r="B462" s="18"/>
      <c r="C462" s="18"/>
    </row>
    <row r="463" spans="1:3" ht="15.75" customHeight="1" x14ac:dyDescent="0.3">
      <c r="A463" s="18"/>
      <c r="B463" s="18"/>
      <c r="C463" s="18"/>
    </row>
    <row r="464" spans="1:3" ht="15.75" customHeight="1" x14ac:dyDescent="0.3">
      <c r="A464" s="18"/>
      <c r="B464" s="18"/>
      <c r="C464" s="18"/>
    </row>
    <row r="465" spans="1:3" ht="15.75" customHeight="1" x14ac:dyDescent="0.3">
      <c r="A465" s="18"/>
      <c r="B465" s="18"/>
      <c r="C465" s="18"/>
    </row>
    <row r="466" spans="1:3" ht="15.75" customHeight="1" x14ac:dyDescent="0.3">
      <c r="A466" s="18"/>
      <c r="B466" s="18"/>
      <c r="C466" s="18"/>
    </row>
    <row r="467" spans="1:3" ht="15.75" customHeight="1" x14ac:dyDescent="0.3">
      <c r="A467" s="18"/>
      <c r="B467" s="18"/>
      <c r="C467" s="18"/>
    </row>
    <row r="468" spans="1:3" ht="15.75" customHeight="1" x14ac:dyDescent="0.3">
      <c r="A468" s="18"/>
      <c r="B468" s="18"/>
      <c r="C468" s="18"/>
    </row>
    <row r="469" spans="1:3" ht="15.75" customHeight="1" x14ac:dyDescent="0.3">
      <c r="A469" s="18"/>
      <c r="B469" s="18"/>
      <c r="C469" s="18"/>
    </row>
    <row r="470" spans="1:3" ht="15.75" customHeight="1" x14ac:dyDescent="0.3">
      <c r="A470" s="18"/>
      <c r="B470" s="18"/>
      <c r="C470" s="18"/>
    </row>
    <row r="471" spans="1:3" ht="15.75" customHeight="1" x14ac:dyDescent="0.3">
      <c r="A471" s="18"/>
      <c r="B471" s="18"/>
      <c r="C471" s="18"/>
    </row>
    <row r="472" spans="1:3" ht="15.75" customHeight="1" x14ac:dyDescent="0.3">
      <c r="A472" s="18"/>
      <c r="B472" s="18"/>
      <c r="C472" s="18"/>
    </row>
    <row r="473" spans="1:3" ht="15.75" customHeight="1" x14ac:dyDescent="0.3">
      <c r="A473" s="18"/>
      <c r="B473" s="18"/>
      <c r="C473" s="18"/>
    </row>
    <row r="474" spans="1:3" ht="15.75" customHeight="1" x14ac:dyDescent="0.3">
      <c r="A474" s="18"/>
      <c r="B474" s="18"/>
      <c r="C474" s="18"/>
    </row>
    <row r="475" spans="1:3" ht="15.75" customHeight="1" x14ac:dyDescent="0.3">
      <c r="A475" s="18"/>
      <c r="B475" s="18"/>
      <c r="C475" s="18"/>
    </row>
    <row r="476" spans="1:3" ht="15.75" customHeight="1" x14ac:dyDescent="0.3">
      <c r="A476" s="18"/>
      <c r="B476" s="18"/>
      <c r="C476" s="18"/>
    </row>
    <row r="477" spans="1:3" ht="15.75" customHeight="1" x14ac:dyDescent="0.3">
      <c r="A477" s="18"/>
      <c r="B477" s="18"/>
      <c r="C477" s="18"/>
    </row>
    <row r="478" spans="1:3" ht="15.75" customHeight="1" x14ac:dyDescent="0.3">
      <c r="A478" s="18"/>
      <c r="B478" s="18"/>
      <c r="C478" s="18"/>
    </row>
    <row r="479" spans="1:3" ht="15.75" customHeight="1" x14ac:dyDescent="0.3">
      <c r="A479" s="18"/>
      <c r="B479" s="18"/>
      <c r="C479" s="18"/>
    </row>
    <row r="480" spans="1:3" ht="15.75" customHeight="1" x14ac:dyDescent="0.3">
      <c r="A480" s="18"/>
      <c r="B480" s="18"/>
      <c r="C480" s="18"/>
    </row>
    <row r="481" spans="1:3" ht="15.75" customHeight="1" x14ac:dyDescent="0.3">
      <c r="A481" s="18"/>
      <c r="B481" s="18"/>
      <c r="C481" s="18"/>
    </row>
    <row r="482" spans="1:3" ht="15.75" customHeight="1" x14ac:dyDescent="0.3">
      <c r="A482" s="18"/>
      <c r="B482" s="18"/>
      <c r="C482" s="18"/>
    </row>
    <row r="483" spans="1:3" ht="15.75" customHeight="1" x14ac:dyDescent="0.3">
      <c r="A483" s="18"/>
      <c r="B483" s="18"/>
      <c r="C483" s="18"/>
    </row>
    <row r="484" spans="1:3" ht="15.75" customHeight="1" x14ac:dyDescent="0.3">
      <c r="A484" s="18"/>
      <c r="B484" s="18"/>
      <c r="C484" s="18"/>
    </row>
    <row r="485" spans="1:3" ht="15.75" customHeight="1" x14ac:dyDescent="0.3">
      <c r="A485" s="18"/>
      <c r="B485" s="18"/>
      <c r="C485" s="18"/>
    </row>
    <row r="486" spans="1:3" ht="15.75" customHeight="1" x14ac:dyDescent="0.3">
      <c r="A486" s="18"/>
      <c r="B486" s="18"/>
      <c r="C486" s="18"/>
    </row>
    <row r="487" spans="1:3" ht="15.75" customHeight="1" x14ac:dyDescent="0.3">
      <c r="A487" s="18"/>
      <c r="B487" s="18"/>
      <c r="C487" s="18"/>
    </row>
    <row r="488" spans="1:3" ht="15.75" customHeight="1" x14ac:dyDescent="0.3">
      <c r="A488" s="18"/>
      <c r="B488" s="18"/>
      <c r="C488" s="18"/>
    </row>
    <row r="489" spans="1:3" ht="15.75" customHeight="1" x14ac:dyDescent="0.3">
      <c r="A489" s="18"/>
      <c r="B489" s="18"/>
      <c r="C489" s="18"/>
    </row>
    <row r="490" spans="1:3" ht="15.75" customHeight="1" x14ac:dyDescent="0.3">
      <c r="A490" s="18"/>
      <c r="B490" s="18"/>
      <c r="C490" s="18"/>
    </row>
    <row r="491" spans="1:3" ht="15.75" customHeight="1" x14ac:dyDescent="0.3">
      <c r="A491" s="18"/>
      <c r="B491" s="18"/>
      <c r="C491" s="18"/>
    </row>
    <row r="492" spans="1:3" ht="15.75" customHeight="1" x14ac:dyDescent="0.3">
      <c r="A492" s="18"/>
      <c r="B492" s="18"/>
      <c r="C492" s="18"/>
    </row>
    <row r="493" spans="1:3" ht="15.75" customHeight="1" x14ac:dyDescent="0.3">
      <c r="A493" s="18"/>
      <c r="B493" s="18"/>
      <c r="C493" s="18"/>
    </row>
    <row r="494" spans="1:3" ht="15.75" customHeight="1" x14ac:dyDescent="0.3">
      <c r="A494" s="18"/>
      <c r="B494" s="18"/>
      <c r="C494" s="18"/>
    </row>
    <row r="495" spans="1:3" ht="15.75" customHeight="1" x14ac:dyDescent="0.3">
      <c r="A495" s="18"/>
      <c r="B495" s="18"/>
      <c r="C495" s="18"/>
    </row>
    <row r="496" spans="1:3" ht="15.75" customHeight="1" x14ac:dyDescent="0.3">
      <c r="A496" s="18"/>
      <c r="B496" s="18"/>
      <c r="C496" s="18"/>
    </row>
    <row r="497" spans="1:3" ht="15.75" customHeight="1" x14ac:dyDescent="0.3">
      <c r="A497" s="18"/>
      <c r="B497" s="18"/>
      <c r="C497" s="18"/>
    </row>
    <row r="498" spans="1:3" ht="15.75" customHeight="1" x14ac:dyDescent="0.3">
      <c r="A498" s="18"/>
      <c r="B498" s="18"/>
      <c r="C498" s="18"/>
    </row>
    <row r="499" spans="1:3" ht="15.75" customHeight="1" x14ac:dyDescent="0.3">
      <c r="A499" s="18"/>
      <c r="B499" s="18"/>
      <c r="C499" s="18"/>
    </row>
    <row r="500" spans="1:3" ht="15.75" customHeight="1" x14ac:dyDescent="0.3">
      <c r="A500" s="18"/>
      <c r="B500" s="18"/>
      <c r="C500" s="18"/>
    </row>
    <row r="501" spans="1:3" ht="15.75" customHeight="1" x14ac:dyDescent="0.3">
      <c r="A501" s="18"/>
      <c r="B501" s="18"/>
      <c r="C501" s="18"/>
    </row>
    <row r="502" spans="1:3" ht="15.75" customHeight="1" x14ac:dyDescent="0.3">
      <c r="A502" s="18"/>
      <c r="B502" s="18"/>
      <c r="C502" s="18"/>
    </row>
    <row r="503" spans="1:3" ht="15.75" customHeight="1" x14ac:dyDescent="0.3">
      <c r="A503" s="18"/>
      <c r="B503" s="18"/>
      <c r="C503" s="18"/>
    </row>
    <row r="504" spans="1:3" ht="15.75" customHeight="1" x14ac:dyDescent="0.3">
      <c r="A504" s="18"/>
      <c r="B504" s="18"/>
      <c r="C504" s="18"/>
    </row>
    <row r="505" spans="1:3" ht="15.75" customHeight="1" x14ac:dyDescent="0.3">
      <c r="A505" s="18"/>
      <c r="B505" s="18"/>
      <c r="C505" s="18"/>
    </row>
    <row r="506" spans="1:3" ht="15.75" customHeight="1" x14ac:dyDescent="0.3">
      <c r="A506" s="18"/>
      <c r="B506" s="18"/>
      <c r="C506" s="18"/>
    </row>
    <row r="507" spans="1:3" ht="15.75" customHeight="1" x14ac:dyDescent="0.3">
      <c r="A507" s="18"/>
      <c r="B507" s="18"/>
      <c r="C507" s="18"/>
    </row>
    <row r="508" spans="1:3" ht="15.75" customHeight="1" x14ac:dyDescent="0.3">
      <c r="A508" s="18"/>
      <c r="B508" s="18"/>
      <c r="C508" s="18"/>
    </row>
    <row r="509" spans="1:3" ht="15.75" customHeight="1" x14ac:dyDescent="0.3">
      <c r="A509" s="18"/>
      <c r="B509" s="18"/>
      <c r="C509" s="18"/>
    </row>
    <row r="510" spans="1:3" ht="15.75" customHeight="1" x14ac:dyDescent="0.3">
      <c r="A510" s="18"/>
      <c r="B510" s="18"/>
      <c r="C510" s="18"/>
    </row>
    <row r="511" spans="1:3" ht="15.75" customHeight="1" x14ac:dyDescent="0.3">
      <c r="A511" s="18"/>
      <c r="B511" s="18"/>
      <c r="C511" s="18"/>
    </row>
    <row r="512" spans="1:3" ht="15.75" customHeight="1" x14ac:dyDescent="0.3">
      <c r="A512" s="18"/>
      <c r="B512" s="18"/>
      <c r="C512" s="18"/>
    </row>
    <row r="513" spans="1:3" ht="15.75" customHeight="1" x14ac:dyDescent="0.3">
      <c r="A513" s="18"/>
      <c r="B513" s="18"/>
      <c r="C513" s="18"/>
    </row>
    <row r="514" spans="1:3" ht="15.75" customHeight="1" x14ac:dyDescent="0.3">
      <c r="A514" s="18"/>
      <c r="B514" s="18"/>
      <c r="C514" s="18"/>
    </row>
    <row r="515" spans="1:3" ht="15.75" customHeight="1" x14ac:dyDescent="0.3">
      <c r="A515" s="18"/>
      <c r="B515" s="18"/>
      <c r="C515" s="18"/>
    </row>
    <row r="516" spans="1:3" ht="15.75" customHeight="1" x14ac:dyDescent="0.3">
      <c r="A516" s="18"/>
      <c r="B516" s="18"/>
      <c r="C516" s="18"/>
    </row>
    <row r="517" spans="1:3" ht="15.75" customHeight="1" x14ac:dyDescent="0.3">
      <c r="A517" s="18"/>
      <c r="B517" s="18"/>
      <c r="C517" s="18"/>
    </row>
    <row r="518" spans="1:3" ht="15.75" customHeight="1" x14ac:dyDescent="0.3">
      <c r="A518" s="18"/>
      <c r="B518" s="18"/>
      <c r="C518" s="18"/>
    </row>
    <row r="519" spans="1:3" ht="15.75" customHeight="1" x14ac:dyDescent="0.3">
      <c r="A519" s="18"/>
      <c r="B519" s="18"/>
      <c r="C519" s="18"/>
    </row>
    <row r="520" spans="1:3" ht="15.75" customHeight="1" x14ac:dyDescent="0.3">
      <c r="A520" s="18"/>
      <c r="B520" s="18"/>
      <c r="C520" s="18"/>
    </row>
    <row r="521" spans="1:3" ht="15.75" customHeight="1" x14ac:dyDescent="0.3">
      <c r="A521" s="18"/>
      <c r="B521" s="18"/>
      <c r="C521" s="18"/>
    </row>
    <row r="522" spans="1:3" ht="15.75" customHeight="1" x14ac:dyDescent="0.3">
      <c r="A522" s="18"/>
      <c r="B522" s="18"/>
      <c r="C522" s="18"/>
    </row>
    <row r="523" spans="1:3" ht="15.75" customHeight="1" x14ac:dyDescent="0.3">
      <c r="A523" s="18"/>
      <c r="B523" s="18"/>
      <c r="C523" s="18"/>
    </row>
    <row r="524" spans="1:3" ht="15.75" customHeight="1" x14ac:dyDescent="0.3">
      <c r="A524" s="18"/>
      <c r="B524" s="18"/>
      <c r="C524" s="18"/>
    </row>
    <row r="525" spans="1:3" ht="15.75" customHeight="1" x14ac:dyDescent="0.3">
      <c r="A525" s="18"/>
      <c r="B525" s="18"/>
      <c r="C525" s="18"/>
    </row>
    <row r="526" spans="1:3" ht="15.75" customHeight="1" x14ac:dyDescent="0.3">
      <c r="A526" s="18"/>
      <c r="B526" s="18"/>
      <c r="C526" s="18"/>
    </row>
    <row r="527" spans="1:3" ht="15.75" customHeight="1" x14ac:dyDescent="0.3">
      <c r="A527" s="18"/>
      <c r="B527" s="18"/>
      <c r="C527" s="18"/>
    </row>
    <row r="528" spans="1:3" ht="15.75" customHeight="1" x14ac:dyDescent="0.3">
      <c r="A528" s="18"/>
      <c r="B528" s="18"/>
      <c r="C528" s="18"/>
    </row>
    <row r="529" spans="1:3" ht="15.75" customHeight="1" x14ac:dyDescent="0.3">
      <c r="A529" s="18"/>
      <c r="B529" s="18"/>
      <c r="C529" s="18"/>
    </row>
    <row r="530" spans="1:3" ht="15.75" customHeight="1" x14ac:dyDescent="0.3">
      <c r="A530" s="18"/>
      <c r="B530" s="18"/>
      <c r="C530" s="18"/>
    </row>
    <row r="531" spans="1:3" ht="15.75" customHeight="1" x14ac:dyDescent="0.3">
      <c r="A531" s="18"/>
      <c r="B531" s="18"/>
      <c r="C531" s="18"/>
    </row>
    <row r="532" spans="1:3" ht="15.75" customHeight="1" x14ac:dyDescent="0.3">
      <c r="A532" s="18"/>
      <c r="B532" s="18"/>
      <c r="C532" s="18"/>
    </row>
    <row r="533" spans="1:3" ht="15.75" customHeight="1" x14ac:dyDescent="0.3">
      <c r="A533" s="18"/>
      <c r="B533" s="18"/>
      <c r="C533" s="18"/>
    </row>
    <row r="534" spans="1:3" ht="15.75" customHeight="1" x14ac:dyDescent="0.3">
      <c r="A534" s="18"/>
      <c r="B534" s="18"/>
      <c r="C534" s="18"/>
    </row>
    <row r="535" spans="1:3" ht="15.75" customHeight="1" x14ac:dyDescent="0.3">
      <c r="A535" s="18"/>
      <c r="B535" s="18"/>
      <c r="C535" s="18"/>
    </row>
    <row r="536" spans="1:3" ht="15.75" customHeight="1" x14ac:dyDescent="0.3">
      <c r="A536" s="18"/>
      <c r="B536" s="18"/>
      <c r="C536" s="18"/>
    </row>
    <row r="537" spans="1:3" ht="15.75" customHeight="1" x14ac:dyDescent="0.3">
      <c r="A537" s="18"/>
      <c r="B537" s="18"/>
      <c r="C537" s="18"/>
    </row>
    <row r="538" spans="1:3" ht="15.75" customHeight="1" x14ac:dyDescent="0.3">
      <c r="A538" s="18"/>
      <c r="B538" s="18"/>
      <c r="C538" s="18"/>
    </row>
    <row r="539" spans="1:3" ht="15.75" customHeight="1" x14ac:dyDescent="0.3">
      <c r="A539" s="18"/>
      <c r="B539" s="18"/>
      <c r="C539" s="18"/>
    </row>
    <row r="540" spans="1:3" ht="15.75" customHeight="1" x14ac:dyDescent="0.3">
      <c r="A540" s="18"/>
      <c r="B540" s="18"/>
      <c r="C540" s="18"/>
    </row>
    <row r="541" spans="1:3" ht="15.75" customHeight="1" x14ac:dyDescent="0.3">
      <c r="A541" s="18"/>
      <c r="B541" s="18"/>
      <c r="C541" s="18"/>
    </row>
    <row r="542" spans="1:3" ht="15.75" customHeight="1" x14ac:dyDescent="0.3">
      <c r="A542" s="18"/>
      <c r="B542" s="18"/>
      <c r="C542" s="18"/>
    </row>
    <row r="543" spans="1:3" ht="15.75" customHeight="1" x14ac:dyDescent="0.3">
      <c r="A543" s="18"/>
      <c r="B543" s="18"/>
      <c r="C543" s="18"/>
    </row>
    <row r="544" spans="1:3" ht="15.75" customHeight="1" x14ac:dyDescent="0.3">
      <c r="A544" s="18"/>
      <c r="B544" s="18"/>
      <c r="C544" s="18"/>
    </row>
    <row r="545" spans="1:3" ht="15.75" customHeight="1" x14ac:dyDescent="0.3">
      <c r="A545" s="18"/>
      <c r="B545" s="18"/>
      <c r="C545" s="18"/>
    </row>
    <row r="546" spans="1:3" ht="15.75" customHeight="1" x14ac:dyDescent="0.3">
      <c r="A546" s="18"/>
      <c r="B546" s="18"/>
      <c r="C546" s="18"/>
    </row>
    <row r="547" spans="1:3" ht="15.75" customHeight="1" x14ac:dyDescent="0.3">
      <c r="A547" s="18"/>
      <c r="B547" s="18"/>
      <c r="C547" s="18"/>
    </row>
    <row r="548" spans="1:3" ht="15.75" customHeight="1" x14ac:dyDescent="0.3">
      <c r="A548" s="18"/>
      <c r="B548" s="18"/>
      <c r="C548" s="18"/>
    </row>
    <row r="549" spans="1:3" ht="15.75" customHeight="1" x14ac:dyDescent="0.3">
      <c r="A549" s="18"/>
      <c r="B549" s="18"/>
      <c r="C549" s="18"/>
    </row>
    <row r="550" spans="1:3" ht="15.75" customHeight="1" x14ac:dyDescent="0.3">
      <c r="A550" s="18"/>
      <c r="B550" s="18"/>
      <c r="C550" s="18"/>
    </row>
    <row r="551" spans="1:3" ht="15.75" customHeight="1" x14ac:dyDescent="0.3">
      <c r="A551" s="18"/>
      <c r="B551" s="18"/>
      <c r="C551" s="18"/>
    </row>
    <row r="552" spans="1:3" ht="15.75" customHeight="1" x14ac:dyDescent="0.3">
      <c r="A552" s="18"/>
      <c r="B552" s="18"/>
      <c r="C552" s="18"/>
    </row>
    <row r="553" spans="1:3" ht="15.75" customHeight="1" x14ac:dyDescent="0.3">
      <c r="A553" s="18"/>
      <c r="B553" s="18"/>
      <c r="C553" s="18"/>
    </row>
    <row r="554" spans="1:3" ht="15.75" customHeight="1" x14ac:dyDescent="0.3">
      <c r="A554" s="18"/>
      <c r="B554" s="18"/>
      <c r="C554" s="18"/>
    </row>
    <row r="555" spans="1:3" ht="15.75" customHeight="1" x14ac:dyDescent="0.3">
      <c r="A555" s="18"/>
      <c r="B555" s="18"/>
      <c r="C555" s="18"/>
    </row>
    <row r="556" spans="1:3" ht="15.75" customHeight="1" x14ac:dyDescent="0.3">
      <c r="A556" s="18"/>
      <c r="B556" s="18"/>
      <c r="C556" s="18"/>
    </row>
    <row r="557" spans="1:3" ht="15.75" customHeight="1" x14ac:dyDescent="0.3">
      <c r="A557" s="18"/>
      <c r="B557" s="18"/>
      <c r="C557" s="18"/>
    </row>
    <row r="558" spans="1:3" ht="15.75" customHeight="1" x14ac:dyDescent="0.3">
      <c r="A558" s="18"/>
      <c r="B558" s="18"/>
      <c r="C558" s="18"/>
    </row>
    <row r="559" spans="1:3" ht="15.75" customHeight="1" x14ac:dyDescent="0.3">
      <c r="A559" s="18"/>
      <c r="B559" s="18"/>
      <c r="C559" s="18"/>
    </row>
    <row r="560" spans="1:3" ht="15.75" customHeight="1" x14ac:dyDescent="0.3">
      <c r="A560" s="18"/>
      <c r="B560" s="18"/>
      <c r="C560" s="18"/>
    </row>
    <row r="561" spans="1:3" ht="15.75" customHeight="1" x14ac:dyDescent="0.3">
      <c r="A561" s="18"/>
      <c r="B561" s="18"/>
      <c r="C561" s="18"/>
    </row>
    <row r="562" spans="1:3" ht="15.75" customHeight="1" x14ac:dyDescent="0.3">
      <c r="A562" s="18"/>
      <c r="B562" s="18"/>
      <c r="C562" s="18"/>
    </row>
    <row r="563" spans="1:3" ht="15.75" customHeight="1" x14ac:dyDescent="0.3">
      <c r="A563" s="18"/>
      <c r="B563" s="18"/>
      <c r="C563" s="18"/>
    </row>
    <row r="564" spans="1:3" ht="15.75" customHeight="1" x14ac:dyDescent="0.3">
      <c r="A564" s="18"/>
      <c r="B564" s="18"/>
      <c r="C564" s="18"/>
    </row>
    <row r="565" spans="1:3" ht="15.75" customHeight="1" x14ac:dyDescent="0.3">
      <c r="A565" s="18"/>
      <c r="B565" s="18"/>
      <c r="C565" s="18"/>
    </row>
    <row r="566" spans="1:3" ht="15.75" customHeight="1" x14ac:dyDescent="0.3">
      <c r="A566" s="18"/>
      <c r="B566" s="18"/>
      <c r="C566" s="18"/>
    </row>
    <row r="567" spans="1:3" ht="15.75" customHeight="1" x14ac:dyDescent="0.3">
      <c r="A567" s="18"/>
      <c r="B567" s="18"/>
      <c r="C567" s="18"/>
    </row>
    <row r="568" spans="1:3" ht="15.75" customHeight="1" x14ac:dyDescent="0.3">
      <c r="A568" s="18"/>
      <c r="B568" s="18"/>
      <c r="C568" s="18"/>
    </row>
    <row r="569" spans="1:3" ht="15.75" customHeight="1" x14ac:dyDescent="0.3">
      <c r="A569" s="18"/>
      <c r="B569" s="18"/>
      <c r="C569" s="18"/>
    </row>
    <row r="570" spans="1:3" ht="15.75" customHeight="1" x14ac:dyDescent="0.3">
      <c r="A570" s="18"/>
      <c r="B570" s="18"/>
      <c r="C570" s="18"/>
    </row>
    <row r="571" spans="1:3" ht="15.75" customHeight="1" x14ac:dyDescent="0.3">
      <c r="A571" s="18"/>
      <c r="B571" s="18"/>
      <c r="C571" s="18"/>
    </row>
    <row r="572" spans="1:3" ht="15.75" customHeight="1" x14ac:dyDescent="0.3">
      <c r="A572" s="18"/>
      <c r="B572" s="18"/>
      <c r="C572" s="18"/>
    </row>
    <row r="573" spans="1:3" ht="15.75" customHeight="1" x14ac:dyDescent="0.3">
      <c r="A573" s="18"/>
      <c r="B573" s="18"/>
      <c r="C573" s="18"/>
    </row>
    <row r="574" spans="1:3" ht="15.75" customHeight="1" x14ac:dyDescent="0.3">
      <c r="A574" s="18"/>
      <c r="B574" s="18"/>
      <c r="C574" s="18"/>
    </row>
    <row r="575" spans="1:3" ht="15.75" customHeight="1" x14ac:dyDescent="0.3">
      <c r="A575" s="18"/>
      <c r="B575" s="18"/>
      <c r="C575" s="18"/>
    </row>
    <row r="576" spans="1:3" ht="15.75" customHeight="1" x14ac:dyDescent="0.3">
      <c r="A576" s="18"/>
      <c r="B576" s="18"/>
      <c r="C576" s="18"/>
    </row>
    <row r="577" spans="1:3" ht="15.75" customHeight="1" x14ac:dyDescent="0.3">
      <c r="A577" s="18"/>
      <c r="B577" s="18"/>
      <c r="C577" s="18"/>
    </row>
    <row r="578" spans="1:3" ht="15.75" customHeight="1" x14ac:dyDescent="0.3">
      <c r="A578" s="18"/>
      <c r="B578" s="18"/>
      <c r="C578" s="18"/>
    </row>
    <row r="579" spans="1:3" ht="15.75" customHeight="1" x14ac:dyDescent="0.3">
      <c r="A579" s="18"/>
      <c r="B579" s="18"/>
      <c r="C579" s="18"/>
    </row>
    <row r="580" spans="1:3" ht="15.75" customHeight="1" x14ac:dyDescent="0.3">
      <c r="A580" s="18"/>
      <c r="B580" s="18"/>
      <c r="C580" s="18"/>
    </row>
    <row r="581" spans="1:3" ht="15.75" customHeight="1" x14ac:dyDescent="0.3">
      <c r="A581" s="18"/>
      <c r="B581" s="18"/>
      <c r="C581" s="18"/>
    </row>
    <row r="582" spans="1:3" ht="15.75" customHeight="1" x14ac:dyDescent="0.3">
      <c r="A582" s="18"/>
      <c r="B582" s="18"/>
      <c r="C582" s="18"/>
    </row>
    <row r="583" spans="1:3" ht="15.75" customHeight="1" x14ac:dyDescent="0.3">
      <c r="A583" s="18"/>
      <c r="B583" s="18"/>
      <c r="C583" s="18"/>
    </row>
    <row r="584" spans="1:3" ht="15.75" customHeight="1" x14ac:dyDescent="0.3">
      <c r="A584" s="18"/>
      <c r="B584" s="18"/>
      <c r="C584" s="18"/>
    </row>
    <row r="585" spans="1:3" ht="15.75" customHeight="1" x14ac:dyDescent="0.3">
      <c r="A585" s="18"/>
      <c r="B585" s="18"/>
      <c r="C585" s="18"/>
    </row>
    <row r="586" spans="1:3" ht="15.75" customHeight="1" x14ac:dyDescent="0.3">
      <c r="A586" s="18"/>
      <c r="B586" s="18"/>
      <c r="C586" s="18"/>
    </row>
    <row r="587" spans="1:3" ht="15.75" customHeight="1" x14ac:dyDescent="0.3">
      <c r="A587" s="18"/>
      <c r="B587" s="18"/>
      <c r="C587" s="18"/>
    </row>
    <row r="588" spans="1:3" ht="15.75" customHeight="1" x14ac:dyDescent="0.3">
      <c r="A588" s="18"/>
      <c r="B588" s="18"/>
      <c r="C588" s="18"/>
    </row>
    <row r="589" spans="1:3" ht="15.75" customHeight="1" x14ac:dyDescent="0.3">
      <c r="A589" s="18"/>
      <c r="B589" s="18"/>
      <c r="C589" s="18"/>
    </row>
    <row r="590" spans="1:3" ht="15.75" customHeight="1" x14ac:dyDescent="0.3">
      <c r="A590" s="18"/>
      <c r="B590" s="18"/>
      <c r="C590" s="18"/>
    </row>
    <row r="591" spans="1:3" ht="15.75" customHeight="1" x14ac:dyDescent="0.3">
      <c r="A591" s="18"/>
      <c r="B591" s="18"/>
      <c r="C591" s="18"/>
    </row>
    <row r="592" spans="1:3" ht="15.75" customHeight="1" x14ac:dyDescent="0.3">
      <c r="A592" s="18"/>
      <c r="B592" s="18"/>
      <c r="C592" s="18"/>
    </row>
    <row r="593" spans="1:3" ht="15.75" customHeight="1" x14ac:dyDescent="0.3">
      <c r="A593" s="18"/>
      <c r="B593" s="18"/>
      <c r="C593" s="18"/>
    </row>
    <row r="594" spans="1:3" ht="15.75" customHeight="1" x14ac:dyDescent="0.3">
      <c r="A594" s="18"/>
      <c r="B594" s="18"/>
      <c r="C594" s="18"/>
    </row>
    <row r="595" spans="1:3" ht="15.75" customHeight="1" x14ac:dyDescent="0.3">
      <c r="A595" s="18"/>
      <c r="B595" s="18"/>
      <c r="C595" s="18"/>
    </row>
    <row r="596" spans="1:3" ht="15.75" customHeight="1" x14ac:dyDescent="0.3">
      <c r="A596" s="18"/>
      <c r="B596" s="18"/>
      <c r="C596" s="18"/>
    </row>
    <row r="597" spans="1:3" ht="15.75" customHeight="1" x14ac:dyDescent="0.3">
      <c r="A597" s="18"/>
      <c r="B597" s="18"/>
      <c r="C597" s="18"/>
    </row>
    <row r="598" spans="1:3" ht="15.75" customHeight="1" x14ac:dyDescent="0.3">
      <c r="A598" s="18"/>
      <c r="B598" s="18"/>
      <c r="C598" s="18"/>
    </row>
    <row r="599" spans="1:3" ht="15.75" customHeight="1" x14ac:dyDescent="0.3">
      <c r="A599" s="18"/>
      <c r="B599" s="18"/>
      <c r="C599" s="18"/>
    </row>
    <row r="600" spans="1:3" ht="15.75" customHeight="1" x14ac:dyDescent="0.3">
      <c r="A600" s="18"/>
      <c r="B600" s="18"/>
      <c r="C600" s="18"/>
    </row>
    <row r="601" spans="1:3" ht="15.75" customHeight="1" x14ac:dyDescent="0.3">
      <c r="A601" s="18"/>
      <c r="B601" s="18"/>
      <c r="C601" s="18"/>
    </row>
    <row r="602" spans="1:3" ht="15.75" customHeight="1" x14ac:dyDescent="0.3">
      <c r="A602" s="18"/>
      <c r="B602" s="18"/>
      <c r="C602" s="18"/>
    </row>
    <row r="603" spans="1:3" ht="15.75" customHeight="1" x14ac:dyDescent="0.3">
      <c r="A603" s="18"/>
      <c r="B603" s="18"/>
      <c r="C603" s="18"/>
    </row>
    <row r="604" spans="1:3" ht="15.75" customHeight="1" x14ac:dyDescent="0.3">
      <c r="A604" s="18"/>
      <c r="B604" s="18"/>
      <c r="C604" s="18"/>
    </row>
    <row r="605" spans="1:3" ht="15.75" customHeight="1" x14ac:dyDescent="0.3">
      <c r="A605" s="18"/>
      <c r="B605" s="18"/>
      <c r="C605" s="18"/>
    </row>
    <row r="606" spans="1:3" ht="15.75" customHeight="1" x14ac:dyDescent="0.3">
      <c r="A606" s="18"/>
      <c r="B606" s="18"/>
      <c r="C606" s="18"/>
    </row>
    <row r="607" spans="1:3" ht="15.75" customHeight="1" x14ac:dyDescent="0.3">
      <c r="A607" s="18"/>
      <c r="B607" s="18"/>
      <c r="C607" s="18"/>
    </row>
    <row r="608" spans="1:3" ht="15.75" customHeight="1" x14ac:dyDescent="0.3">
      <c r="A608" s="18"/>
      <c r="B608" s="18"/>
      <c r="C608" s="18"/>
    </row>
    <row r="609" spans="1:3" ht="15.75" customHeight="1" x14ac:dyDescent="0.3">
      <c r="A609" s="18"/>
      <c r="B609" s="18"/>
      <c r="C609" s="18"/>
    </row>
    <row r="610" spans="1:3" ht="15.75" customHeight="1" x14ac:dyDescent="0.3">
      <c r="A610" s="18"/>
      <c r="B610" s="18"/>
      <c r="C610" s="18"/>
    </row>
    <row r="611" spans="1:3" ht="15.75" customHeight="1" x14ac:dyDescent="0.3">
      <c r="A611" s="18"/>
      <c r="B611" s="18"/>
      <c r="C611" s="18"/>
    </row>
    <row r="612" spans="1:3" ht="15.75" customHeight="1" x14ac:dyDescent="0.3">
      <c r="A612" s="18"/>
      <c r="B612" s="18"/>
      <c r="C612" s="18"/>
    </row>
    <row r="613" spans="1:3" ht="15.75" customHeight="1" x14ac:dyDescent="0.3">
      <c r="A613" s="18"/>
      <c r="B613" s="18"/>
      <c r="C613" s="18"/>
    </row>
    <row r="614" spans="1:3" ht="15.75" customHeight="1" x14ac:dyDescent="0.3">
      <c r="A614" s="18"/>
      <c r="B614" s="18"/>
      <c r="C614" s="18"/>
    </row>
    <row r="615" spans="1:3" ht="15.75" customHeight="1" x14ac:dyDescent="0.3">
      <c r="A615" s="18"/>
      <c r="B615" s="18"/>
      <c r="C615" s="18"/>
    </row>
    <row r="616" spans="1:3" ht="15.75" customHeight="1" x14ac:dyDescent="0.3">
      <c r="A616" s="18"/>
      <c r="B616" s="18"/>
      <c r="C616" s="18"/>
    </row>
    <row r="617" spans="1:3" ht="15.75" customHeight="1" x14ac:dyDescent="0.3">
      <c r="A617" s="18"/>
      <c r="B617" s="18"/>
      <c r="C617" s="18"/>
    </row>
    <row r="618" spans="1:3" ht="15.75" customHeight="1" x14ac:dyDescent="0.3">
      <c r="A618" s="18"/>
      <c r="B618" s="18"/>
      <c r="C618" s="18"/>
    </row>
    <row r="619" spans="1:3" ht="15.75" customHeight="1" x14ac:dyDescent="0.3">
      <c r="A619" s="18"/>
      <c r="B619" s="18"/>
      <c r="C619" s="18"/>
    </row>
    <row r="620" spans="1:3" ht="15.75" customHeight="1" x14ac:dyDescent="0.3">
      <c r="A620" s="18"/>
      <c r="B620" s="18"/>
      <c r="C620" s="18"/>
    </row>
    <row r="621" spans="1:3" ht="15.75" customHeight="1" x14ac:dyDescent="0.3">
      <c r="A621" s="18"/>
      <c r="B621" s="18"/>
      <c r="C621" s="18"/>
    </row>
    <row r="622" spans="1:3" ht="15.75" customHeight="1" x14ac:dyDescent="0.3">
      <c r="A622" s="18"/>
      <c r="B622" s="18"/>
      <c r="C622" s="18"/>
    </row>
    <row r="623" spans="1:3" ht="15.75" customHeight="1" x14ac:dyDescent="0.3">
      <c r="A623" s="18"/>
      <c r="B623" s="18"/>
      <c r="C623" s="18"/>
    </row>
    <row r="624" spans="1:3" ht="15.75" customHeight="1" x14ac:dyDescent="0.3">
      <c r="A624" s="18"/>
      <c r="B624" s="18"/>
      <c r="C624" s="18"/>
    </row>
    <row r="625" spans="1:3" ht="15.75" customHeight="1" x14ac:dyDescent="0.3">
      <c r="A625" s="18"/>
      <c r="B625" s="18"/>
      <c r="C625" s="18"/>
    </row>
    <row r="626" spans="1:3" ht="15.75" customHeight="1" x14ac:dyDescent="0.3">
      <c r="A626" s="18"/>
      <c r="B626" s="18"/>
      <c r="C626" s="18"/>
    </row>
    <row r="627" spans="1:3" ht="15.75" customHeight="1" x14ac:dyDescent="0.3">
      <c r="A627" s="18"/>
      <c r="B627" s="18"/>
      <c r="C627" s="18"/>
    </row>
    <row r="628" spans="1:3" ht="15.75" customHeight="1" x14ac:dyDescent="0.3">
      <c r="A628" s="18"/>
      <c r="B628" s="18"/>
      <c r="C628" s="18"/>
    </row>
    <row r="629" spans="1:3" ht="15.75" customHeight="1" x14ac:dyDescent="0.3">
      <c r="A629" s="18"/>
      <c r="B629" s="18"/>
      <c r="C629" s="18"/>
    </row>
    <row r="630" spans="1:3" ht="15.75" customHeight="1" x14ac:dyDescent="0.3">
      <c r="A630" s="18"/>
      <c r="B630" s="18"/>
      <c r="C630" s="18"/>
    </row>
    <row r="631" spans="1:3" ht="15.75" customHeight="1" x14ac:dyDescent="0.3">
      <c r="A631" s="18"/>
      <c r="B631" s="18"/>
      <c r="C631" s="18"/>
    </row>
    <row r="632" spans="1:3" ht="15.75" customHeight="1" x14ac:dyDescent="0.3">
      <c r="A632" s="18"/>
      <c r="B632" s="18"/>
      <c r="C632" s="18"/>
    </row>
    <row r="633" spans="1:3" ht="15.75" customHeight="1" x14ac:dyDescent="0.3">
      <c r="A633" s="18"/>
      <c r="B633" s="18"/>
      <c r="C633" s="18"/>
    </row>
    <row r="634" spans="1:3" ht="15.75" customHeight="1" x14ac:dyDescent="0.3">
      <c r="A634" s="18"/>
      <c r="B634" s="18"/>
      <c r="C634" s="18"/>
    </row>
    <row r="635" spans="1:3" ht="15.75" customHeight="1" x14ac:dyDescent="0.3">
      <c r="A635" s="18"/>
      <c r="B635" s="18"/>
      <c r="C635" s="18"/>
    </row>
    <row r="636" spans="1:3" ht="15.75" customHeight="1" x14ac:dyDescent="0.3">
      <c r="A636" s="18"/>
      <c r="B636" s="18"/>
      <c r="C636" s="18"/>
    </row>
    <row r="637" spans="1:3" ht="15.75" customHeight="1" x14ac:dyDescent="0.3">
      <c r="A637" s="18"/>
      <c r="B637" s="18"/>
      <c r="C637" s="18"/>
    </row>
    <row r="638" spans="1:3" ht="15.75" customHeight="1" x14ac:dyDescent="0.3">
      <c r="A638" s="18"/>
      <c r="B638" s="18"/>
      <c r="C638" s="18"/>
    </row>
    <row r="639" spans="1:3" ht="15.75" customHeight="1" x14ac:dyDescent="0.3">
      <c r="A639" s="18"/>
      <c r="B639" s="18"/>
      <c r="C639" s="18"/>
    </row>
    <row r="640" spans="1:3" ht="15.75" customHeight="1" x14ac:dyDescent="0.3">
      <c r="A640" s="18"/>
      <c r="B640" s="18"/>
      <c r="C640" s="18"/>
    </row>
    <row r="641" spans="1:3" ht="15.75" customHeight="1" x14ac:dyDescent="0.3">
      <c r="A641" s="18"/>
      <c r="B641" s="18"/>
      <c r="C641" s="18"/>
    </row>
    <row r="642" spans="1:3" ht="15.75" customHeight="1" x14ac:dyDescent="0.3">
      <c r="A642" s="18"/>
      <c r="B642" s="18"/>
      <c r="C642" s="18"/>
    </row>
    <row r="643" spans="1:3" ht="15.75" customHeight="1" x14ac:dyDescent="0.3">
      <c r="A643" s="18"/>
      <c r="B643" s="18"/>
      <c r="C643" s="18"/>
    </row>
    <row r="644" spans="1:3" ht="15.75" customHeight="1" x14ac:dyDescent="0.3">
      <c r="A644" s="18"/>
      <c r="B644" s="18"/>
      <c r="C644" s="18"/>
    </row>
    <row r="645" spans="1:3" ht="15.75" customHeight="1" x14ac:dyDescent="0.3">
      <c r="A645" s="18"/>
      <c r="B645" s="18"/>
      <c r="C645" s="18"/>
    </row>
    <row r="646" spans="1:3" ht="15.75" customHeight="1" x14ac:dyDescent="0.3">
      <c r="A646" s="18"/>
      <c r="B646" s="18"/>
      <c r="C646" s="18"/>
    </row>
    <row r="647" spans="1:3" ht="15.75" customHeight="1" x14ac:dyDescent="0.3">
      <c r="A647" s="18"/>
      <c r="B647" s="18"/>
      <c r="C647" s="18"/>
    </row>
    <row r="648" spans="1:3" ht="15.75" customHeight="1" x14ac:dyDescent="0.3">
      <c r="A648" s="18"/>
      <c r="B648" s="18"/>
      <c r="C648" s="18"/>
    </row>
    <row r="649" spans="1:3" ht="15.75" customHeight="1" x14ac:dyDescent="0.3">
      <c r="A649" s="18"/>
      <c r="B649" s="18"/>
      <c r="C649" s="18"/>
    </row>
    <row r="650" spans="1:3" ht="15.75" customHeight="1" x14ac:dyDescent="0.3">
      <c r="A650" s="18"/>
      <c r="B650" s="18"/>
      <c r="C650" s="18"/>
    </row>
    <row r="651" spans="1:3" ht="15.75" customHeight="1" x14ac:dyDescent="0.3">
      <c r="A651" s="18"/>
      <c r="B651" s="18"/>
      <c r="C651" s="18"/>
    </row>
    <row r="652" spans="1:3" ht="15.75" customHeight="1" x14ac:dyDescent="0.3">
      <c r="A652" s="18"/>
      <c r="B652" s="18"/>
      <c r="C652" s="18"/>
    </row>
    <row r="653" spans="1:3" ht="15.75" customHeight="1" x14ac:dyDescent="0.3">
      <c r="A653" s="18"/>
      <c r="B653" s="18"/>
      <c r="C653" s="18"/>
    </row>
    <row r="654" spans="1:3" ht="15.75" customHeight="1" x14ac:dyDescent="0.3">
      <c r="A654" s="18"/>
      <c r="B654" s="18"/>
      <c r="C654" s="18"/>
    </row>
    <row r="655" spans="1:3" ht="15.75" customHeight="1" x14ac:dyDescent="0.3">
      <c r="A655" s="18"/>
      <c r="B655" s="18"/>
      <c r="C655" s="18"/>
    </row>
    <row r="656" spans="1:3" ht="15.75" customHeight="1" x14ac:dyDescent="0.3">
      <c r="A656" s="18"/>
      <c r="B656" s="18"/>
      <c r="C656" s="18"/>
    </row>
    <row r="657" spans="1:3" ht="15.75" customHeight="1" x14ac:dyDescent="0.3">
      <c r="A657" s="18"/>
      <c r="B657" s="18"/>
      <c r="C657" s="18"/>
    </row>
    <row r="658" spans="1:3" ht="15.75" customHeight="1" x14ac:dyDescent="0.3">
      <c r="A658" s="18"/>
      <c r="B658" s="18"/>
      <c r="C658" s="18"/>
    </row>
    <row r="659" spans="1:3" ht="15.75" customHeight="1" x14ac:dyDescent="0.3">
      <c r="A659" s="18"/>
      <c r="B659" s="18"/>
      <c r="C659" s="18"/>
    </row>
    <row r="660" spans="1:3" ht="15.75" customHeight="1" x14ac:dyDescent="0.3">
      <c r="A660" s="18"/>
      <c r="B660" s="18"/>
      <c r="C660" s="18"/>
    </row>
    <row r="661" spans="1:3" ht="15.75" customHeight="1" x14ac:dyDescent="0.3">
      <c r="A661" s="18"/>
      <c r="B661" s="18"/>
      <c r="C661" s="18"/>
    </row>
    <row r="662" spans="1:3" ht="15.75" customHeight="1" x14ac:dyDescent="0.3">
      <c r="A662" s="18"/>
      <c r="B662" s="18"/>
      <c r="C662" s="18"/>
    </row>
    <row r="663" spans="1:3" ht="15.75" customHeight="1" x14ac:dyDescent="0.3">
      <c r="A663" s="18"/>
      <c r="B663" s="18"/>
      <c r="C663" s="18"/>
    </row>
    <row r="664" spans="1:3" ht="15.75" customHeight="1" x14ac:dyDescent="0.3">
      <c r="A664" s="18"/>
      <c r="B664" s="18"/>
      <c r="C664" s="18"/>
    </row>
    <row r="665" spans="1:3" ht="15.75" customHeight="1" x14ac:dyDescent="0.3">
      <c r="A665" s="18"/>
      <c r="B665" s="18"/>
      <c r="C665" s="18"/>
    </row>
    <row r="666" spans="1:3" ht="15.75" customHeight="1" x14ac:dyDescent="0.3">
      <c r="A666" s="18"/>
      <c r="B666" s="18"/>
      <c r="C666" s="18"/>
    </row>
    <row r="667" spans="1:3" ht="15.75" customHeight="1" x14ac:dyDescent="0.3">
      <c r="A667" s="18"/>
      <c r="B667" s="18"/>
      <c r="C667" s="18"/>
    </row>
    <row r="668" spans="1:3" ht="15.75" customHeight="1" x14ac:dyDescent="0.3">
      <c r="A668" s="18"/>
      <c r="B668" s="18"/>
      <c r="C668" s="18"/>
    </row>
    <row r="669" spans="1:3" ht="15.75" customHeight="1" x14ac:dyDescent="0.3">
      <c r="A669" s="18"/>
      <c r="B669" s="18"/>
      <c r="C669" s="18"/>
    </row>
    <row r="670" spans="1:3" ht="15.75" customHeight="1" x14ac:dyDescent="0.3">
      <c r="A670" s="18"/>
      <c r="B670" s="18"/>
      <c r="C670" s="18"/>
    </row>
    <row r="671" spans="1:3" ht="15.75" customHeight="1" x14ac:dyDescent="0.3">
      <c r="A671" s="18"/>
      <c r="B671" s="18"/>
      <c r="C671" s="18"/>
    </row>
    <row r="672" spans="1:3" ht="15.75" customHeight="1" x14ac:dyDescent="0.3">
      <c r="A672" s="18"/>
      <c r="B672" s="18"/>
      <c r="C672" s="18"/>
    </row>
    <row r="673" spans="1:3" ht="15.75" customHeight="1" x14ac:dyDescent="0.3">
      <c r="A673" s="18"/>
      <c r="B673" s="18"/>
      <c r="C673" s="18"/>
    </row>
    <row r="674" spans="1:3" ht="15.75" customHeight="1" x14ac:dyDescent="0.3">
      <c r="A674" s="18"/>
      <c r="B674" s="18"/>
      <c r="C674" s="18"/>
    </row>
    <row r="675" spans="1:3" ht="15.75" customHeight="1" x14ac:dyDescent="0.3">
      <c r="A675" s="18"/>
      <c r="B675" s="18"/>
      <c r="C675" s="18"/>
    </row>
    <row r="676" spans="1:3" ht="15.75" customHeight="1" x14ac:dyDescent="0.3">
      <c r="A676" s="18"/>
      <c r="B676" s="18"/>
      <c r="C676" s="18"/>
    </row>
    <row r="677" spans="1:3" ht="15.75" customHeight="1" x14ac:dyDescent="0.3">
      <c r="A677" s="18"/>
      <c r="B677" s="18"/>
      <c r="C677" s="18"/>
    </row>
    <row r="678" spans="1:3" ht="15.75" customHeight="1" x14ac:dyDescent="0.3">
      <c r="A678" s="18"/>
      <c r="B678" s="18"/>
      <c r="C678" s="18"/>
    </row>
    <row r="679" spans="1:3" ht="15.75" customHeight="1" x14ac:dyDescent="0.3">
      <c r="A679" s="18"/>
      <c r="B679" s="18"/>
      <c r="C679" s="18"/>
    </row>
    <row r="680" spans="1:3" ht="15.75" customHeight="1" x14ac:dyDescent="0.3">
      <c r="A680" s="18"/>
      <c r="B680" s="18"/>
      <c r="C680" s="18"/>
    </row>
    <row r="681" spans="1:3" ht="15.75" customHeight="1" x14ac:dyDescent="0.3">
      <c r="A681" s="18"/>
      <c r="B681" s="18"/>
      <c r="C681" s="18"/>
    </row>
    <row r="682" spans="1:3" ht="15.75" customHeight="1" x14ac:dyDescent="0.3">
      <c r="A682" s="18"/>
      <c r="B682" s="18"/>
      <c r="C682" s="18"/>
    </row>
    <row r="683" spans="1:3" ht="15.75" customHeight="1" x14ac:dyDescent="0.3">
      <c r="A683" s="18"/>
      <c r="B683" s="18"/>
      <c r="C683" s="18"/>
    </row>
    <row r="684" spans="1:3" ht="15.75" customHeight="1" x14ac:dyDescent="0.3">
      <c r="A684" s="18"/>
      <c r="B684" s="18"/>
      <c r="C684" s="18"/>
    </row>
    <row r="685" spans="1:3" ht="15.75" customHeight="1" x14ac:dyDescent="0.3">
      <c r="A685" s="18"/>
      <c r="B685" s="18"/>
      <c r="C685" s="18"/>
    </row>
    <row r="686" spans="1:3" ht="15.75" customHeight="1" x14ac:dyDescent="0.3">
      <c r="A686" s="18"/>
      <c r="B686" s="18"/>
      <c r="C686" s="18"/>
    </row>
    <row r="687" spans="1:3" ht="15.75" customHeight="1" x14ac:dyDescent="0.3">
      <c r="A687" s="18"/>
      <c r="B687" s="18"/>
      <c r="C687" s="18"/>
    </row>
    <row r="688" spans="1:3" ht="15.75" customHeight="1" x14ac:dyDescent="0.3">
      <c r="A688" s="18"/>
      <c r="B688" s="18"/>
      <c r="C688" s="18"/>
    </row>
    <row r="689" spans="1:3" ht="15.75" customHeight="1" x14ac:dyDescent="0.3">
      <c r="A689" s="18"/>
      <c r="B689" s="18"/>
      <c r="C689" s="18"/>
    </row>
    <row r="690" spans="1:3" ht="15.75" customHeight="1" x14ac:dyDescent="0.3">
      <c r="A690" s="18"/>
      <c r="B690" s="18"/>
      <c r="C690" s="18"/>
    </row>
    <row r="691" spans="1:3" ht="15.75" customHeight="1" x14ac:dyDescent="0.3">
      <c r="A691" s="18"/>
      <c r="B691" s="18"/>
      <c r="C691" s="18"/>
    </row>
    <row r="692" spans="1:3" ht="15.75" customHeight="1" x14ac:dyDescent="0.3">
      <c r="A692" s="18"/>
      <c r="B692" s="18"/>
      <c r="C692" s="18"/>
    </row>
    <row r="693" spans="1:3" ht="15.75" customHeight="1" x14ac:dyDescent="0.3">
      <c r="A693" s="18"/>
      <c r="B693" s="18"/>
      <c r="C693" s="18"/>
    </row>
    <row r="694" spans="1:3" ht="15.75" customHeight="1" x14ac:dyDescent="0.3">
      <c r="A694" s="18"/>
      <c r="B694" s="18"/>
      <c r="C694" s="18"/>
    </row>
    <row r="695" spans="1:3" ht="15.75" customHeight="1" x14ac:dyDescent="0.3">
      <c r="A695" s="18"/>
      <c r="B695" s="18"/>
      <c r="C695" s="18"/>
    </row>
    <row r="696" spans="1:3" ht="15.75" customHeight="1" x14ac:dyDescent="0.3">
      <c r="A696" s="18"/>
      <c r="B696" s="18"/>
      <c r="C696" s="18"/>
    </row>
    <row r="697" spans="1:3" ht="15.75" customHeight="1" x14ac:dyDescent="0.3">
      <c r="A697" s="18"/>
      <c r="B697" s="18"/>
      <c r="C697" s="18"/>
    </row>
    <row r="698" spans="1:3" ht="15.75" customHeight="1" x14ac:dyDescent="0.3">
      <c r="A698" s="18"/>
      <c r="B698" s="18"/>
      <c r="C698" s="18"/>
    </row>
    <row r="699" spans="1:3" ht="15.75" customHeight="1" x14ac:dyDescent="0.3">
      <c r="A699" s="18"/>
      <c r="B699" s="18"/>
      <c r="C699" s="18"/>
    </row>
    <row r="700" spans="1:3" ht="15.75" customHeight="1" x14ac:dyDescent="0.3">
      <c r="A700" s="18"/>
      <c r="B700" s="18"/>
      <c r="C700" s="18"/>
    </row>
    <row r="701" spans="1:3" ht="15.75" customHeight="1" x14ac:dyDescent="0.3">
      <c r="A701" s="18"/>
      <c r="B701" s="18"/>
      <c r="C701" s="18"/>
    </row>
    <row r="702" spans="1:3" ht="15.75" customHeight="1" x14ac:dyDescent="0.3">
      <c r="A702" s="18"/>
      <c r="B702" s="18"/>
      <c r="C702" s="18"/>
    </row>
    <row r="703" spans="1:3" ht="15.75" customHeight="1" x14ac:dyDescent="0.3">
      <c r="A703" s="18"/>
      <c r="B703" s="18"/>
      <c r="C703" s="18"/>
    </row>
    <row r="704" spans="1:3" ht="15.75" customHeight="1" x14ac:dyDescent="0.3">
      <c r="A704" s="18"/>
      <c r="B704" s="18"/>
      <c r="C704" s="18"/>
    </row>
    <row r="705" spans="1:3" ht="15.75" customHeight="1" x14ac:dyDescent="0.3">
      <c r="A705" s="18"/>
      <c r="B705" s="18"/>
      <c r="C705" s="18"/>
    </row>
    <row r="706" spans="1:3" ht="15.75" customHeight="1" x14ac:dyDescent="0.3">
      <c r="A706" s="18"/>
      <c r="B706" s="18"/>
      <c r="C706" s="18"/>
    </row>
    <row r="707" spans="1:3" ht="15.75" customHeight="1" x14ac:dyDescent="0.3">
      <c r="A707" s="18"/>
      <c r="B707" s="18"/>
      <c r="C707" s="18"/>
    </row>
    <row r="708" spans="1:3" ht="15.75" customHeight="1" x14ac:dyDescent="0.3">
      <c r="A708" s="18"/>
      <c r="B708" s="18"/>
      <c r="C708" s="18"/>
    </row>
    <row r="709" spans="1:3" ht="15.75" customHeight="1" x14ac:dyDescent="0.3">
      <c r="A709" s="18"/>
      <c r="B709" s="18"/>
      <c r="C709" s="18"/>
    </row>
    <row r="710" spans="1:3" ht="15.75" customHeight="1" x14ac:dyDescent="0.3">
      <c r="A710" s="18"/>
      <c r="B710" s="18"/>
      <c r="C710" s="18"/>
    </row>
    <row r="711" spans="1:3" ht="15.75" customHeight="1" x14ac:dyDescent="0.3">
      <c r="A711" s="18"/>
      <c r="B711" s="18"/>
      <c r="C711" s="18"/>
    </row>
    <row r="712" spans="1:3" ht="15.75" customHeight="1" x14ac:dyDescent="0.3">
      <c r="A712" s="18"/>
      <c r="B712" s="18"/>
      <c r="C712" s="18"/>
    </row>
    <row r="713" spans="1:3" ht="15.75" customHeight="1" x14ac:dyDescent="0.3">
      <c r="A713" s="18"/>
      <c r="B713" s="18"/>
      <c r="C713" s="18"/>
    </row>
    <row r="714" spans="1:3" ht="15.75" customHeight="1" x14ac:dyDescent="0.3">
      <c r="A714" s="18"/>
      <c r="B714" s="18"/>
      <c r="C714" s="18"/>
    </row>
    <row r="715" spans="1:3" ht="15.75" customHeight="1" x14ac:dyDescent="0.3">
      <c r="A715" s="18"/>
      <c r="B715" s="18"/>
      <c r="C715" s="18"/>
    </row>
    <row r="716" spans="1:3" ht="15.75" customHeight="1" x14ac:dyDescent="0.3">
      <c r="A716" s="18"/>
      <c r="B716" s="18"/>
      <c r="C716" s="18"/>
    </row>
    <row r="717" spans="1:3" ht="15.75" customHeight="1" x14ac:dyDescent="0.3">
      <c r="A717" s="18"/>
      <c r="B717" s="18"/>
      <c r="C717" s="18"/>
    </row>
    <row r="718" spans="1:3" ht="15.75" customHeight="1" x14ac:dyDescent="0.3">
      <c r="A718" s="18"/>
      <c r="B718" s="18"/>
      <c r="C718" s="18"/>
    </row>
    <row r="719" spans="1:3" ht="15.75" customHeight="1" x14ac:dyDescent="0.3">
      <c r="A719" s="18"/>
      <c r="B719" s="18"/>
      <c r="C719" s="18"/>
    </row>
    <row r="720" spans="1:3" ht="15.75" customHeight="1" x14ac:dyDescent="0.3">
      <c r="A720" s="18"/>
      <c r="B720" s="18"/>
      <c r="C720" s="18"/>
    </row>
    <row r="721" spans="1:3" ht="15.75" customHeight="1" x14ac:dyDescent="0.3">
      <c r="A721" s="18"/>
      <c r="B721" s="18"/>
      <c r="C721" s="18"/>
    </row>
    <row r="722" spans="1:3" ht="15.75" customHeight="1" x14ac:dyDescent="0.3">
      <c r="A722" s="18"/>
      <c r="B722" s="18"/>
      <c r="C722" s="18"/>
    </row>
    <row r="723" spans="1:3" ht="15.75" customHeight="1" x14ac:dyDescent="0.3">
      <c r="A723" s="18"/>
      <c r="B723" s="18"/>
      <c r="C723" s="18"/>
    </row>
    <row r="724" spans="1:3" ht="15.75" customHeight="1" x14ac:dyDescent="0.3">
      <c r="A724" s="18"/>
      <c r="B724" s="18"/>
      <c r="C724" s="18"/>
    </row>
    <row r="725" spans="1:3" ht="15.75" customHeight="1" x14ac:dyDescent="0.3">
      <c r="A725" s="18"/>
      <c r="B725" s="18"/>
      <c r="C725" s="18"/>
    </row>
    <row r="726" spans="1:3" ht="15.75" customHeight="1" x14ac:dyDescent="0.3">
      <c r="A726" s="18"/>
      <c r="B726" s="18"/>
      <c r="C726" s="18"/>
    </row>
    <row r="727" spans="1:3" ht="15.75" customHeight="1" x14ac:dyDescent="0.3">
      <c r="A727" s="18"/>
      <c r="B727" s="18"/>
      <c r="C727" s="18"/>
    </row>
    <row r="728" spans="1:3" ht="15.75" customHeight="1" x14ac:dyDescent="0.3">
      <c r="A728" s="18"/>
      <c r="B728" s="18"/>
      <c r="C728" s="18"/>
    </row>
    <row r="729" spans="1:3" ht="15.75" customHeight="1" x14ac:dyDescent="0.3">
      <c r="A729" s="18"/>
      <c r="B729" s="18"/>
      <c r="C729" s="18"/>
    </row>
    <row r="730" spans="1:3" ht="15.75" customHeight="1" x14ac:dyDescent="0.3">
      <c r="A730" s="18"/>
      <c r="B730" s="18"/>
      <c r="C730" s="18"/>
    </row>
    <row r="731" spans="1:3" ht="15.75" customHeight="1" x14ac:dyDescent="0.3">
      <c r="A731" s="18"/>
      <c r="B731" s="18"/>
      <c r="C731" s="18"/>
    </row>
    <row r="732" spans="1:3" ht="15.75" customHeight="1" x14ac:dyDescent="0.3">
      <c r="A732" s="18"/>
      <c r="B732" s="18"/>
      <c r="C732" s="18"/>
    </row>
    <row r="733" spans="1:3" ht="15.75" customHeight="1" x14ac:dyDescent="0.3">
      <c r="A733" s="18"/>
      <c r="B733" s="18"/>
      <c r="C733" s="18"/>
    </row>
    <row r="734" spans="1:3" ht="15.75" customHeight="1" x14ac:dyDescent="0.3">
      <c r="A734" s="18"/>
      <c r="B734" s="18"/>
      <c r="C734" s="18"/>
    </row>
    <row r="735" spans="1:3" ht="15.75" customHeight="1" x14ac:dyDescent="0.3">
      <c r="A735" s="18"/>
      <c r="B735" s="18"/>
      <c r="C735" s="18"/>
    </row>
    <row r="736" spans="1:3" ht="15.75" customHeight="1" x14ac:dyDescent="0.3">
      <c r="A736" s="18"/>
      <c r="B736" s="18"/>
      <c r="C736" s="18"/>
    </row>
    <row r="737" spans="1:3" ht="15.75" customHeight="1" x14ac:dyDescent="0.3">
      <c r="A737" s="18"/>
      <c r="B737" s="18"/>
      <c r="C737" s="18"/>
    </row>
    <row r="738" spans="1:3" ht="15.75" customHeight="1" x14ac:dyDescent="0.3">
      <c r="A738" s="18"/>
      <c r="B738" s="18"/>
      <c r="C738" s="18"/>
    </row>
    <row r="739" spans="1:3" ht="15.75" customHeight="1" x14ac:dyDescent="0.3">
      <c r="A739" s="18"/>
      <c r="B739" s="18"/>
      <c r="C739" s="18"/>
    </row>
    <row r="740" spans="1:3" ht="15.75" customHeight="1" x14ac:dyDescent="0.3">
      <c r="A740" s="18"/>
      <c r="B740" s="18"/>
      <c r="C740" s="18"/>
    </row>
    <row r="741" spans="1:3" ht="15.75" customHeight="1" x14ac:dyDescent="0.3">
      <c r="A741" s="18"/>
      <c r="B741" s="18"/>
      <c r="C741" s="18"/>
    </row>
    <row r="742" spans="1:3" ht="15.75" customHeight="1" x14ac:dyDescent="0.3">
      <c r="A742" s="18"/>
      <c r="B742" s="18"/>
      <c r="C742" s="18"/>
    </row>
    <row r="743" spans="1:3" ht="15.75" customHeight="1" x14ac:dyDescent="0.3">
      <c r="A743" s="18"/>
      <c r="B743" s="18"/>
      <c r="C743" s="18"/>
    </row>
    <row r="744" spans="1:3" ht="15.75" customHeight="1" x14ac:dyDescent="0.3">
      <c r="A744" s="18"/>
      <c r="B744" s="18"/>
      <c r="C744" s="18"/>
    </row>
    <row r="745" spans="1:3" ht="15.75" customHeight="1" x14ac:dyDescent="0.3">
      <c r="A745" s="18"/>
      <c r="B745" s="18"/>
      <c r="C745" s="18"/>
    </row>
    <row r="746" spans="1:3" ht="15.75" customHeight="1" x14ac:dyDescent="0.3">
      <c r="A746" s="18"/>
      <c r="B746" s="18"/>
      <c r="C746" s="18"/>
    </row>
    <row r="747" spans="1:3" ht="15.75" customHeight="1" x14ac:dyDescent="0.3">
      <c r="A747" s="18"/>
      <c r="B747" s="18"/>
      <c r="C747" s="18"/>
    </row>
    <row r="748" spans="1:3" ht="15.75" customHeight="1" x14ac:dyDescent="0.3">
      <c r="A748" s="18"/>
      <c r="B748" s="18"/>
      <c r="C748" s="18"/>
    </row>
    <row r="749" spans="1:3" ht="15.75" customHeight="1" x14ac:dyDescent="0.3">
      <c r="A749" s="18"/>
      <c r="B749" s="18"/>
      <c r="C749" s="18"/>
    </row>
    <row r="750" spans="1:3" ht="15.75" customHeight="1" x14ac:dyDescent="0.3">
      <c r="A750" s="18"/>
      <c r="B750" s="18"/>
      <c r="C750" s="18"/>
    </row>
    <row r="751" spans="1:3" ht="15.75" customHeight="1" x14ac:dyDescent="0.3">
      <c r="A751" s="18"/>
      <c r="B751" s="18"/>
      <c r="C751" s="18"/>
    </row>
    <row r="752" spans="1:3" ht="15.75" customHeight="1" x14ac:dyDescent="0.3">
      <c r="A752" s="18"/>
      <c r="B752" s="18"/>
      <c r="C752" s="18"/>
    </row>
    <row r="753" spans="1:3" ht="15.75" customHeight="1" x14ac:dyDescent="0.3">
      <c r="A753" s="18"/>
      <c r="B753" s="18"/>
      <c r="C753" s="18"/>
    </row>
    <row r="754" spans="1:3" ht="15.75" customHeight="1" x14ac:dyDescent="0.3">
      <c r="A754" s="18"/>
      <c r="B754" s="18"/>
      <c r="C754" s="18"/>
    </row>
    <row r="755" spans="1:3" ht="15.75" customHeight="1" x14ac:dyDescent="0.3">
      <c r="A755" s="18"/>
      <c r="B755" s="18"/>
      <c r="C755" s="18"/>
    </row>
    <row r="756" spans="1:3" ht="15.75" customHeight="1" x14ac:dyDescent="0.3">
      <c r="A756" s="18"/>
      <c r="B756" s="18"/>
      <c r="C756" s="18"/>
    </row>
    <row r="757" spans="1:3" ht="15.75" customHeight="1" x14ac:dyDescent="0.3">
      <c r="A757" s="18"/>
      <c r="B757" s="18"/>
      <c r="C757" s="18"/>
    </row>
    <row r="758" spans="1:3" ht="15.75" customHeight="1" x14ac:dyDescent="0.3">
      <c r="A758" s="18"/>
      <c r="B758" s="18"/>
      <c r="C758" s="18"/>
    </row>
    <row r="759" spans="1:3" ht="15.75" customHeight="1" x14ac:dyDescent="0.3">
      <c r="A759" s="18"/>
      <c r="B759" s="18"/>
      <c r="C759" s="18"/>
    </row>
    <row r="760" spans="1:3" ht="15.75" customHeight="1" x14ac:dyDescent="0.3">
      <c r="A760" s="18"/>
      <c r="B760" s="18"/>
      <c r="C760" s="18"/>
    </row>
    <row r="761" spans="1:3" ht="15.75" customHeight="1" x14ac:dyDescent="0.3">
      <c r="A761" s="18"/>
      <c r="B761" s="18"/>
      <c r="C761" s="18"/>
    </row>
    <row r="762" spans="1:3" ht="15.75" customHeight="1" x14ac:dyDescent="0.3">
      <c r="A762" s="18"/>
      <c r="B762" s="18"/>
      <c r="C762" s="18"/>
    </row>
    <row r="763" spans="1:3" ht="15.75" customHeight="1" x14ac:dyDescent="0.3">
      <c r="A763" s="18"/>
      <c r="B763" s="18"/>
      <c r="C763" s="18"/>
    </row>
    <row r="764" spans="1:3" ht="15.75" customHeight="1" x14ac:dyDescent="0.3">
      <c r="A764" s="18"/>
      <c r="B764" s="18"/>
      <c r="C764" s="18"/>
    </row>
    <row r="765" spans="1:3" ht="15.75" customHeight="1" x14ac:dyDescent="0.3">
      <c r="A765" s="18"/>
      <c r="B765" s="18"/>
      <c r="C765" s="18"/>
    </row>
    <row r="766" spans="1:3" ht="15.75" customHeight="1" x14ac:dyDescent="0.3">
      <c r="A766" s="18"/>
      <c r="B766" s="18"/>
      <c r="C766" s="18"/>
    </row>
    <row r="767" spans="1:3" ht="15.75" customHeight="1" x14ac:dyDescent="0.3">
      <c r="A767" s="18"/>
      <c r="B767" s="18"/>
      <c r="C767" s="18"/>
    </row>
    <row r="768" spans="1:3" ht="15.75" customHeight="1" x14ac:dyDescent="0.3">
      <c r="A768" s="18"/>
      <c r="B768" s="18"/>
      <c r="C768" s="18"/>
    </row>
    <row r="769" spans="1:3" ht="15.75" customHeight="1" x14ac:dyDescent="0.3">
      <c r="A769" s="18"/>
      <c r="B769" s="18"/>
      <c r="C769" s="18"/>
    </row>
    <row r="770" spans="1:3" ht="15.75" customHeight="1" x14ac:dyDescent="0.3">
      <c r="A770" s="18"/>
      <c r="B770" s="18"/>
      <c r="C770" s="18"/>
    </row>
    <row r="771" spans="1:3" ht="15.75" customHeight="1" x14ac:dyDescent="0.3">
      <c r="A771" s="18"/>
      <c r="B771" s="18"/>
      <c r="C771" s="18"/>
    </row>
    <row r="772" spans="1:3" ht="15.75" customHeight="1" x14ac:dyDescent="0.3">
      <c r="A772" s="18"/>
      <c r="B772" s="18"/>
      <c r="C772" s="18"/>
    </row>
    <row r="773" spans="1:3" ht="15.75" customHeight="1" x14ac:dyDescent="0.3">
      <c r="A773" s="18"/>
      <c r="B773" s="18"/>
      <c r="C773" s="18"/>
    </row>
    <row r="774" spans="1:3" ht="15.75" customHeight="1" x14ac:dyDescent="0.3">
      <c r="A774" s="18"/>
      <c r="B774" s="18"/>
      <c r="C774" s="18"/>
    </row>
    <row r="775" spans="1:3" ht="15.75" customHeight="1" x14ac:dyDescent="0.3">
      <c r="A775" s="18"/>
      <c r="B775" s="18"/>
      <c r="C775" s="18"/>
    </row>
    <row r="776" spans="1:3" ht="15.75" customHeight="1" x14ac:dyDescent="0.3">
      <c r="A776" s="18"/>
      <c r="B776" s="18"/>
      <c r="C776" s="18"/>
    </row>
    <row r="777" spans="1:3" ht="15.75" customHeight="1" x14ac:dyDescent="0.3">
      <c r="A777" s="18"/>
      <c r="B777" s="18"/>
      <c r="C777" s="18"/>
    </row>
    <row r="778" spans="1:3" ht="15.75" customHeight="1" x14ac:dyDescent="0.3">
      <c r="A778" s="18"/>
      <c r="B778" s="18"/>
      <c r="C778" s="18"/>
    </row>
    <row r="779" spans="1:3" ht="15.75" customHeight="1" x14ac:dyDescent="0.3">
      <c r="A779" s="18"/>
      <c r="B779" s="18"/>
      <c r="C779" s="18"/>
    </row>
    <row r="780" spans="1:3" ht="15.75" customHeight="1" x14ac:dyDescent="0.3">
      <c r="A780" s="18"/>
      <c r="B780" s="18"/>
      <c r="C780" s="18"/>
    </row>
    <row r="781" spans="1:3" ht="15.75" customHeight="1" x14ac:dyDescent="0.3">
      <c r="A781" s="18"/>
      <c r="B781" s="18"/>
      <c r="C781" s="18"/>
    </row>
    <row r="782" spans="1:3" ht="15.75" customHeight="1" x14ac:dyDescent="0.3">
      <c r="A782" s="18"/>
      <c r="B782" s="18"/>
      <c r="C782" s="18"/>
    </row>
    <row r="783" spans="1:3" ht="15.75" customHeight="1" x14ac:dyDescent="0.3">
      <c r="A783" s="18"/>
      <c r="B783" s="18"/>
      <c r="C783" s="18"/>
    </row>
    <row r="784" spans="1:3" ht="15.75" customHeight="1" x14ac:dyDescent="0.3">
      <c r="A784" s="18"/>
      <c r="B784" s="18"/>
      <c r="C784" s="18"/>
    </row>
    <row r="785" spans="1:3" ht="15.75" customHeight="1" x14ac:dyDescent="0.3">
      <c r="A785" s="18"/>
      <c r="B785" s="18"/>
      <c r="C785" s="18"/>
    </row>
    <row r="786" spans="1:3" ht="15.75" customHeight="1" x14ac:dyDescent="0.3">
      <c r="A786" s="18"/>
      <c r="B786" s="18"/>
      <c r="C786" s="18"/>
    </row>
    <row r="787" spans="1:3" ht="15.75" customHeight="1" x14ac:dyDescent="0.3">
      <c r="A787" s="18"/>
      <c r="B787" s="18"/>
      <c r="C787" s="18"/>
    </row>
    <row r="788" spans="1:3" ht="15.75" customHeight="1" x14ac:dyDescent="0.3">
      <c r="A788" s="18"/>
      <c r="B788" s="18"/>
      <c r="C788" s="18"/>
    </row>
    <row r="789" spans="1:3" ht="15.75" customHeight="1" x14ac:dyDescent="0.3">
      <c r="A789" s="18"/>
      <c r="B789" s="18"/>
      <c r="C789" s="18"/>
    </row>
    <row r="790" spans="1:3" ht="15.75" customHeight="1" x14ac:dyDescent="0.3">
      <c r="A790" s="18"/>
      <c r="B790" s="18"/>
      <c r="C790" s="18"/>
    </row>
    <row r="791" spans="1:3" ht="15.75" customHeight="1" x14ac:dyDescent="0.3">
      <c r="A791" s="18"/>
      <c r="B791" s="18"/>
      <c r="C791" s="18"/>
    </row>
    <row r="792" spans="1:3" ht="15.75" customHeight="1" x14ac:dyDescent="0.3">
      <c r="A792" s="18"/>
      <c r="B792" s="18"/>
      <c r="C792" s="18"/>
    </row>
    <row r="793" spans="1:3" ht="15.75" customHeight="1" x14ac:dyDescent="0.3">
      <c r="A793" s="18"/>
      <c r="B793" s="18"/>
      <c r="C793" s="18"/>
    </row>
    <row r="794" spans="1:3" ht="15.75" customHeight="1" x14ac:dyDescent="0.3">
      <c r="A794" s="18"/>
      <c r="B794" s="18"/>
      <c r="C794" s="18"/>
    </row>
    <row r="795" spans="1:3" ht="15.75" customHeight="1" x14ac:dyDescent="0.3">
      <c r="A795" s="18"/>
      <c r="B795" s="18"/>
      <c r="C795" s="18"/>
    </row>
    <row r="796" spans="1:3" ht="15.75" customHeight="1" x14ac:dyDescent="0.3">
      <c r="A796" s="18"/>
      <c r="B796" s="18"/>
      <c r="C796" s="18"/>
    </row>
    <row r="797" spans="1:3" ht="15.75" customHeight="1" x14ac:dyDescent="0.3">
      <c r="A797" s="18"/>
      <c r="B797" s="18"/>
      <c r="C797" s="18"/>
    </row>
    <row r="798" spans="1:3" ht="15.75" customHeight="1" x14ac:dyDescent="0.3">
      <c r="A798" s="18"/>
      <c r="B798" s="18"/>
      <c r="C798" s="18"/>
    </row>
    <row r="799" spans="1:3" ht="15.75" customHeight="1" x14ac:dyDescent="0.3">
      <c r="A799" s="18"/>
      <c r="B799" s="18"/>
      <c r="C799" s="18"/>
    </row>
    <row r="800" spans="1:3" ht="15.75" customHeight="1" x14ac:dyDescent="0.3">
      <c r="A800" s="18"/>
      <c r="B800" s="18"/>
      <c r="C800" s="18"/>
    </row>
    <row r="801" spans="1:3" ht="15.75" customHeight="1" x14ac:dyDescent="0.3">
      <c r="A801" s="18"/>
      <c r="B801" s="18"/>
      <c r="C801" s="18"/>
    </row>
    <row r="802" spans="1:3" ht="15.75" customHeight="1" x14ac:dyDescent="0.3">
      <c r="A802" s="18"/>
      <c r="B802" s="18"/>
      <c r="C802" s="18"/>
    </row>
    <row r="803" spans="1:3" ht="15.75" customHeight="1" x14ac:dyDescent="0.3">
      <c r="A803" s="18"/>
      <c r="B803" s="18"/>
      <c r="C803" s="18"/>
    </row>
    <row r="804" spans="1:3" ht="15.75" customHeight="1" x14ac:dyDescent="0.3">
      <c r="A804" s="18"/>
      <c r="B804" s="18"/>
      <c r="C804" s="18"/>
    </row>
    <row r="805" spans="1:3" ht="15.75" customHeight="1" x14ac:dyDescent="0.3">
      <c r="A805" s="18"/>
      <c r="B805" s="18"/>
      <c r="C805" s="18"/>
    </row>
    <row r="806" spans="1:3" ht="15.75" customHeight="1" x14ac:dyDescent="0.3">
      <c r="A806" s="18"/>
      <c r="B806" s="18"/>
      <c r="C806" s="18"/>
    </row>
    <row r="807" spans="1:3" ht="15.75" customHeight="1" x14ac:dyDescent="0.3">
      <c r="A807" s="18"/>
      <c r="B807" s="18"/>
      <c r="C807" s="18"/>
    </row>
    <row r="808" spans="1:3" ht="15.75" customHeight="1" x14ac:dyDescent="0.3">
      <c r="A808" s="18"/>
      <c r="B808" s="18"/>
      <c r="C808" s="18"/>
    </row>
    <row r="809" spans="1:3" ht="15.75" customHeight="1" x14ac:dyDescent="0.3">
      <c r="A809" s="18"/>
      <c r="B809" s="18"/>
      <c r="C809" s="18"/>
    </row>
    <row r="810" spans="1:3" ht="15.75" customHeight="1" x14ac:dyDescent="0.3">
      <c r="A810" s="18"/>
      <c r="B810" s="18"/>
      <c r="C810" s="18"/>
    </row>
    <row r="811" spans="1:3" ht="15.75" customHeight="1" x14ac:dyDescent="0.3">
      <c r="A811" s="18"/>
      <c r="B811" s="18"/>
      <c r="C811" s="18"/>
    </row>
    <row r="812" spans="1:3" ht="15.75" customHeight="1" x14ac:dyDescent="0.3">
      <c r="A812" s="18"/>
      <c r="B812" s="18"/>
      <c r="C812" s="18"/>
    </row>
    <row r="813" spans="1:3" ht="15.75" customHeight="1" x14ac:dyDescent="0.3">
      <c r="A813" s="18"/>
      <c r="B813" s="18"/>
      <c r="C813" s="18"/>
    </row>
    <row r="814" spans="1:3" ht="15.75" customHeight="1" x14ac:dyDescent="0.3">
      <c r="A814" s="18"/>
      <c r="B814" s="18"/>
      <c r="C814" s="18"/>
    </row>
    <row r="815" spans="1:3" ht="15.75" customHeight="1" x14ac:dyDescent="0.3">
      <c r="A815" s="18"/>
      <c r="B815" s="18"/>
      <c r="C815" s="18"/>
    </row>
    <row r="816" spans="1:3" ht="15.75" customHeight="1" x14ac:dyDescent="0.3">
      <c r="A816" s="18"/>
      <c r="B816" s="18"/>
      <c r="C816" s="18"/>
    </row>
    <row r="817" spans="1:3" ht="15.75" customHeight="1" x14ac:dyDescent="0.3">
      <c r="A817" s="18"/>
      <c r="B817" s="18"/>
      <c r="C817" s="18"/>
    </row>
    <row r="818" spans="1:3" ht="15.75" customHeight="1" x14ac:dyDescent="0.3">
      <c r="A818" s="18"/>
      <c r="B818" s="18"/>
      <c r="C818" s="18"/>
    </row>
    <row r="819" spans="1:3" ht="15.75" customHeight="1" x14ac:dyDescent="0.3">
      <c r="A819" s="18"/>
      <c r="B819" s="18"/>
      <c r="C819" s="18"/>
    </row>
    <row r="820" spans="1:3" ht="15.75" customHeight="1" x14ac:dyDescent="0.3">
      <c r="A820" s="18"/>
      <c r="B820" s="18"/>
      <c r="C820" s="18"/>
    </row>
    <row r="821" spans="1:3" ht="15.75" customHeight="1" x14ac:dyDescent="0.3">
      <c r="A821" s="18"/>
      <c r="B821" s="18"/>
      <c r="C821" s="18"/>
    </row>
    <row r="822" spans="1:3" ht="15.75" customHeight="1" x14ac:dyDescent="0.3">
      <c r="A822" s="18"/>
      <c r="B822" s="18"/>
      <c r="C822" s="18"/>
    </row>
    <row r="823" spans="1:3" ht="15.75" customHeight="1" x14ac:dyDescent="0.3">
      <c r="A823" s="18"/>
      <c r="B823" s="18"/>
      <c r="C823" s="18"/>
    </row>
    <row r="824" spans="1:3" ht="15.75" customHeight="1" x14ac:dyDescent="0.3">
      <c r="A824" s="18"/>
      <c r="B824" s="18"/>
      <c r="C824" s="18"/>
    </row>
    <row r="825" spans="1:3" ht="15.75" customHeight="1" x14ac:dyDescent="0.3">
      <c r="A825" s="18"/>
      <c r="B825" s="18"/>
      <c r="C825" s="18"/>
    </row>
    <row r="826" spans="1:3" ht="15.75" customHeight="1" x14ac:dyDescent="0.3">
      <c r="A826" s="18"/>
      <c r="B826" s="18"/>
      <c r="C826" s="18"/>
    </row>
    <row r="827" spans="1:3" ht="15.75" customHeight="1" x14ac:dyDescent="0.3">
      <c r="A827" s="18"/>
      <c r="B827" s="18"/>
      <c r="C827" s="18"/>
    </row>
    <row r="828" spans="1:3" ht="15.75" customHeight="1" x14ac:dyDescent="0.3">
      <c r="A828" s="18"/>
      <c r="B828" s="18"/>
      <c r="C828" s="18"/>
    </row>
    <row r="829" spans="1:3" ht="15.75" customHeight="1" x14ac:dyDescent="0.3">
      <c r="A829" s="18"/>
      <c r="B829" s="18"/>
      <c r="C829" s="18"/>
    </row>
    <row r="830" spans="1:3" ht="15.75" customHeight="1" x14ac:dyDescent="0.3">
      <c r="A830" s="18"/>
      <c r="B830" s="18"/>
      <c r="C830" s="18"/>
    </row>
    <row r="831" spans="1:3" ht="15.75" customHeight="1" x14ac:dyDescent="0.3">
      <c r="A831" s="18"/>
      <c r="B831" s="18"/>
      <c r="C831" s="18"/>
    </row>
    <row r="832" spans="1:3" ht="15.75" customHeight="1" x14ac:dyDescent="0.3">
      <c r="A832" s="18"/>
      <c r="B832" s="18"/>
      <c r="C832" s="18"/>
    </row>
    <row r="833" spans="1:3" ht="15.75" customHeight="1" x14ac:dyDescent="0.3">
      <c r="A833" s="18"/>
      <c r="B833" s="18"/>
      <c r="C833" s="18"/>
    </row>
    <row r="834" spans="1:3" ht="15.75" customHeight="1" x14ac:dyDescent="0.3">
      <c r="A834" s="18"/>
      <c r="B834" s="18"/>
      <c r="C834" s="18"/>
    </row>
    <row r="835" spans="1:3" ht="15.75" customHeight="1" x14ac:dyDescent="0.3">
      <c r="A835" s="18"/>
      <c r="B835" s="18"/>
      <c r="C835" s="18"/>
    </row>
    <row r="836" spans="1:3" ht="15.75" customHeight="1" x14ac:dyDescent="0.3">
      <c r="A836" s="18"/>
      <c r="B836" s="18"/>
      <c r="C836" s="18"/>
    </row>
    <row r="837" spans="1:3" ht="15.75" customHeight="1" x14ac:dyDescent="0.3">
      <c r="A837" s="18"/>
      <c r="B837" s="18"/>
      <c r="C837" s="18"/>
    </row>
    <row r="838" spans="1:3" ht="15.75" customHeight="1" x14ac:dyDescent="0.3">
      <c r="A838" s="18"/>
      <c r="B838" s="18"/>
      <c r="C838" s="18"/>
    </row>
    <row r="839" spans="1:3" ht="15.75" customHeight="1" x14ac:dyDescent="0.3">
      <c r="A839" s="18"/>
      <c r="B839" s="18"/>
      <c r="C839" s="18"/>
    </row>
    <row r="840" spans="1:3" ht="15.75" customHeight="1" x14ac:dyDescent="0.3">
      <c r="A840" s="18"/>
      <c r="B840" s="18"/>
      <c r="C840" s="18"/>
    </row>
    <row r="841" spans="1:3" ht="15.75" customHeight="1" x14ac:dyDescent="0.3">
      <c r="A841" s="18"/>
      <c r="B841" s="18"/>
      <c r="C841" s="18"/>
    </row>
    <row r="842" spans="1:3" ht="15.75" customHeight="1" x14ac:dyDescent="0.3">
      <c r="A842" s="18"/>
      <c r="B842" s="18"/>
      <c r="C842" s="18"/>
    </row>
    <row r="843" spans="1:3" ht="15.75" customHeight="1" x14ac:dyDescent="0.3">
      <c r="A843" s="18"/>
      <c r="B843" s="18"/>
      <c r="C843" s="18"/>
    </row>
    <row r="844" spans="1:3" ht="15.75" customHeight="1" x14ac:dyDescent="0.3">
      <c r="A844" s="18"/>
      <c r="B844" s="18"/>
      <c r="C844" s="18"/>
    </row>
    <row r="845" spans="1:3" ht="15.75" customHeight="1" x14ac:dyDescent="0.3">
      <c r="A845" s="18"/>
      <c r="B845" s="18"/>
      <c r="C845" s="18"/>
    </row>
    <row r="846" spans="1:3" ht="15.75" customHeight="1" x14ac:dyDescent="0.3">
      <c r="A846" s="18"/>
      <c r="B846" s="18"/>
      <c r="C846" s="18"/>
    </row>
    <row r="847" spans="1:3" ht="15.75" customHeight="1" x14ac:dyDescent="0.3">
      <c r="A847" s="18"/>
      <c r="B847" s="18"/>
      <c r="C847" s="18"/>
    </row>
    <row r="848" spans="1:3" ht="15.75" customHeight="1" x14ac:dyDescent="0.3">
      <c r="A848" s="18"/>
      <c r="B848" s="18"/>
      <c r="C848" s="18"/>
    </row>
    <row r="849" spans="1:3" ht="15.75" customHeight="1" x14ac:dyDescent="0.3">
      <c r="A849" s="18"/>
      <c r="B849" s="18"/>
      <c r="C849" s="18"/>
    </row>
    <row r="850" spans="1:3" ht="15.75" customHeight="1" x14ac:dyDescent="0.3">
      <c r="A850" s="18"/>
      <c r="B850" s="18"/>
      <c r="C850" s="18"/>
    </row>
    <row r="851" spans="1:3" ht="15.75" customHeight="1" x14ac:dyDescent="0.3">
      <c r="A851" s="18"/>
      <c r="B851" s="18"/>
      <c r="C851" s="18"/>
    </row>
    <row r="852" spans="1:3" ht="15.75" customHeight="1" x14ac:dyDescent="0.3">
      <c r="A852" s="18"/>
      <c r="B852" s="18"/>
      <c r="C852" s="18"/>
    </row>
    <row r="853" spans="1:3" ht="15.75" customHeight="1" x14ac:dyDescent="0.3">
      <c r="A853" s="18"/>
      <c r="B853" s="18"/>
      <c r="C853" s="18"/>
    </row>
    <row r="854" spans="1:3" ht="15.75" customHeight="1" x14ac:dyDescent="0.3">
      <c r="A854" s="18"/>
      <c r="B854" s="18"/>
      <c r="C854" s="18"/>
    </row>
    <row r="855" spans="1:3" ht="15.75" customHeight="1" x14ac:dyDescent="0.3">
      <c r="A855" s="18"/>
      <c r="B855" s="18"/>
      <c r="C855" s="18"/>
    </row>
    <row r="856" spans="1:3" ht="15.75" customHeight="1" x14ac:dyDescent="0.3">
      <c r="A856" s="18"/>
      <c r="B856" s="18"/>
      <c r="C856" s="18"/>
    </row>
    <row r="857" spans="1:3" ht="15.75" customHeight="1" x14ac:dyDescent="0.3">
      <c r="A857" s="18"/>
      <c r="B857" s="18"/>
      <c r="C857" s="18"/>
    </row>
    <row r="858" spans="1:3" ht="15.75" customHeight="1" x14ac:dyDescent="0.3">
      <c r="A858" s="18"/>
      <c r="B858" s="18"/>
      <c r="C858" s="18"/>
    </row>
    <row r="859" spans="1:3" ht="15.75" customHeight="1" x14ac:dyDescent="0.3">
      <c r="A859" s="18"/>
      <c r="B859" s="18"/>
      <c r="C859" s="18"/>
    </row>
    <row r="860" spans="1:3" ht="15.75" customHeight="1" x14ac:dyDescent="0.3">
      <c r="A860" s="18"/>
      <c r="B860" s="18"/>
      <c r="C860" s="18"/>
    </row>
    <row r="861" spans="1:3" ht="15.75" customHeight="1" x14ac:dyDescent="0.3">
      <c r="A861" s="18"/>
      <c r="B861" s="18"/>
      <c r="C861" s="18"/>
    </row>
    <row r="862" spans="1:3" ht="15.75" customHeight="1" x14ac:dyDescent="0.3">
      <c r="A862" s="18"/>
      <c r="B862" s="18"/>
      <c r="C862" s="18"/>
    </row>
    <row r="863" spans="1:3" ht="15.75" customHeight="1" x14ac:dyDescent="0.3">
      <c r="A863" s="18"/>
      <c r="B863" s="18"/>
      <c r="C863" s="18"/>
    </row>
    <row r="864" spans="1:3" ht="15.75" customHeight="1" x14ac:dyDescent="0.3">
      <c r="A864" s="18"/>
      <c r="B864" s="18"/>
      <c r="C864" s="18"/>
    </row>
    <row r="865" spans="1:3" ht="15.75" customHeight="1" x14ac:dyDescent="0.3">
      <c r="A865" s="18"/>
      <c r="B865" s="18"/>
      <c r="C865" s="18"/>
    </row>
    <row r="866" spans="1:3" ht="15.75" customHeight="1" x14ac:dyDescent="0.3">
      <c r="A866" s="18"/>
      <c r="B866" s="18"/>
      <c r="C866" s="18"/>
    </row>
    <row r="867" spans="1:3" ht="15.75" customHeight="1" x14ac:dyDescent="0.3">
      <c r="A867" s="18"/>
      <c r="B867" s="18"/>
      <c r="C867" s="18"/>
    </row>
    <row r="868" spans="1:3" ht="15.75" customHeight="1" x14ac:dyDescent="0.3">
      <c r="A868" s="18"/>
      <c r="B868" s="18"/>
      <c r="C868" s="18"/>
    </row>
    <row r="869" spans="1:3" ht="15.75" customHeight="1" x14ac:dyDescent="0.3">
      <c r="A869" s="18"/>
      <c r="B869" s="18"/>
      <c r="C869" s="18"/>
    </row>
    <row r="870" spans="1:3" ht="15.75" customHeight="1" x14ac:dyDescent="0.3">
      <c r="A870" s="18"/>
      <c r="B870" s="18"/>
      <c r="C870" s="18"/>
    </row>
    <row r="871" spans="1:3" ht="15.75" customHeight="1" x14ac:dyDescent="0.3">
      <c r="A871" s="18"/>
      <c r="B871" s="18"/>
      <c r="C871" s="18"/>
    </row>
    <row r="872" spans="1:3" ht="15.75" customHeight="1" x14ac:dyDescent="0.3">
      <c r="A872" s="18"/>
      <c r="B872" s="18"/>
      <c r="C872" s="18"/>
    </row>
    <row r="873" spans="1:3" ht="15.75" customHeight="1" x14ac:dyDescent="0.3">
      <c r="A873" s="18"/>
      <c r="B873" s="18"/>
      <c r="C873" s="18"/>
    </row>
    <row r="874" spans="1:3" ht="15.75" customHeight="1" x14ac:dyDescent="0.3">
      <c r="A874" s="18"/>
      <c r="B874" s="18"/>
      <c r="C874" s="18"/>
    </row>
    <row r="875" spans="1:3" ht="15.75" customHeight="1" x14ac:dyDescent="0.3">
      <c r="A875" s="18"/>
      <c r="B875" s="18"/>
      <c r="C875" s="18"/>
    </row>
    <row r="876" spans="1:3" ht="15.75" customHeight="1" x14ac:dyDescent="0.3">
      <c r="A876" s="18"/>
      <c r="B876" s="18"/>
      <c r="C876" s="18"/>
    </row>
    <row r="877" spans="1:3" ht="15.75" customHeight="1" x14ac:dyDescent="0.3">
      <c r="A877" s="18"/>
      <c r="B877" s="18"/>
      <c r="C877" s="18"/>
    </row>
    <row r="878" spans="1:3" ht="15.75" customHeight="1" x14ac:dyDescent="0.3">
      <c r="A878" s="18"/>
      <c r="B878" s="18"/>
      <c r="C878" s="18"/>
    </row>
    <row r="879" spans="1:3" ht="15.75" customHeight="1" x14ac:dyDescent="0.3">
      <c r="A879" s="18"/>
      <c r="B879" s="18"/>
      <c r="C879" s="18"/>
    </row>
    <row r="880" spans="1:3" ht="15.75" customHeight="1" x14ac:dyDescent="0.3">
      <c r="A880" s="18"/>
      <c r="B880" s="18"/>
      <c r="C880" s="18"/>
    </row>
    <row r="881" spans="1:3" ht="15.75" customHeight="1" x14ac:dyDescent="0.3">
      <c r="A881" s="18"/>
      <c r="B881" s="18"/>
      <c r="C881" s="18"/>
    </row>
    <row r="882" spans="1:3" ht="15.75" customHeight="1" x14ac:dyDescent="0.3">
      <c r="A882" s="18"/>
      <c r="B882" s="18"/>
      <c r="C882" s="18"/>
    </row>
    <row r="883" spans="1:3" ht="15.75" customHeight="1" x14ac:dyDescent="0.3">
      <c r="A883" s="18"/>
      <c r="B883" s="18"/>
      <c r="C883" s="18"/>
    </row>
    <row r="884" spans="1:3" ht="15.75" customHeight="1" x14ac:dyDescent="0.3">
      <c r="A884" s="18"/>
      <c r="B884" s="18"/>
      <c r="C884" s="18"/>
    </row>
    <row r="885" spans="1:3" ht="15.75" customHeight="1" x14ac:dyDescent="0.3">
      <c r="A885" s="18"/>
      <c r="B885" s="18"/>
      <c r="C885" s="18"/>
    </row>
    <row r="886" spans="1:3" ht="15.75" customHeight="1" x14ac:dyDescent="0.3">
      <c r="A886" s="18"/>
      <c r="B886" s="18"/>
      <c r="C886" s="18"/>
    </row>
    <row r="887" spans="1:3" ht="15.75" customHeight="1" x14ac:dyDescent="0.3">
      <c r="A887" s="18"/>
      <c r="B887" s="18"/>
      <c r="C887" s="18"/>
    </row>
    <row r="888" spans="1:3" ht="15.75" customHeight="1" x14ac:dyDescent="0.3">
      <c r="A888" s="18"/>
      <c r="B888" s="18"/>
      <c r="C888" s="18"/>
    </row>
    <row r="889" spans="1:3" ht="15.75" customHeight="1" x14ac:dyDescent="0.3">
      <c r="A889" s="18"/>
      <c r="B889" s="18"/>
      <c r="C889" s="18"/>
    </row>
    <row r="890" spans="1:3" ht="15.75" customHeight="1" x14ac:dyDescent="0.3">
      <c r="A890" s="18"/>
      <c r="B890" s="18"/>
      <c r="C890" s="18"/>
    </row>
    <row r="891" spans="1:3" ht="15.75" customHeight="1" x14ac:dyDescent="0.3">
      <c r="A891" s="18"/>
      <c r="B891" s="18"/>
      <c r="C891" s="18"/>
    </row>
    <row r="892" spans="1:3" ht="15.75" customHeight="1" x14ac:dyDescent="0.3">
      <c r="A892" s="18"/>
      <c r="B892" s="18"/>
      <c r="C892" s="18"/>
    </row>
    <row r="893" spans="1:3" ht="15.75" customHeight="1" x14ac:dyDescent="0.3">
      <c r="A893" s="18"/>
      <c r="B893" s="18"/>
      <c r="C893" s="18"/>
    </row>
    <row r="894" spans="1:3" ht="15.75" customHeight="1" x14ac:dyDescent="0.3">
      <c r="A894" s="18"/>
      <c r="B894" s="18"/>
      <c r="C894" s="18"/>
    </row>
    <row r="895" spans="1:3" ht="15.75" customHeight="1" x14ac:dyDescent="0.3">
      <c r="A895" s="18"/>
      <c r="B895" s="18"/>
      <c r="C895" s="18"/>
    </row>
    <row r="896" spans="1:3" ht="15.75" customHeight="1" x14ac:dyDescent="0.3">
      <c r="A896" s="18"/>
      <c r="B896" s="18"/>
      <c r="C896" s="18"/>
    </row>
    <row r="897" spans="1:3" ht="15.75" customHeight="1" x14ac:dyDescent="0.3">
      <c r="A897" s="18"/>
      <c r="B897" s="18"/>
      <c r="C897" s="18"/>
    </row>
    <row r="898" spans="1:3" ht="15.75" customHeight="1" x14ac:dyDescent="0.3">
      <c r="A898" s="18"/>
      <c r="B898" s="18"/>
      <c r="C898" s="18"/>
    </row>
    <row r="899" spans="1:3" ht="15.75" customHeight="1" x14ac:dyDescent="0.3">
      <c r="A899" s="18"/>
      <c r="B899" s="18"/>
      <c r="C899" s="18"/>
    </row>
    <row r="900" spans="1:3" ht="15.75" customHeight="1" x14ac:dyDescent="0.3">
      <c r="A900" s="18"/>
      <c r="B900" s="18"/>
      <c r="C900" s="18"/>
    </row>
    <row r="901" spans="1:3" ht="15.75" customHeight="1" x14ac:dyDescent="0.3">
      <c r="A901" s="18"/>
      <c r="B901" s="18"/>
      <c r="C901" s="18"/>
    </row>
    <row r="902" spans="1:3" ht="15.75" customHeight="1" x14ac:dyDescent="0.3">
      <c r="A902" s="18"/>
      <c r="B902" s="18"/>
      <c r="C902" s="18"/>
    </row>
    <row r="903" spans="1:3" ht="15.75" customHeight="1" x14ac:dyDescent="0.3">
      <c r="A903" s="18"/>
      <c r="B903" s="18"/>
      <c r="C903" s="18"/>
    </row>
    <row r="904" spans="1:3" ht="15.75" customHeight="1" x14ac:dyDescent="0.3">
      <c r="A904" s="18"/>
      <c r="B904" s="18"/>
      <c r="C904" s="18"/>
    </row>
    <row r="905" spans="1:3" ht="15.75" customHeight="1" x14ac:dyDescent="0.3">
      <c r="A905" s="18"/>
      <c r="B905" s="18"/>
      <c r="C905" s="18"/>
    </row>
    <row r="906" spans="1:3" ht="15.75" customHeight="1" x14ac:dyDescent="0.3">
      <c r="A906" s="18"/>
      <c r="B906" s="18"/>
      <c r="C906" s="18"/>
    </row>
    <row r="907" spans="1:3" ht="15.75" customHeight="1" x14ac:dyDescent="0.3">
      <c r="A907" s="18"/>
      <c r="B907" s="18"/>
      <c r="C907" s="18"/>
    </row>
    <row r="908" spans="1:3" ht="15.75" customHeight="1" x14ac:dyDescent="0.3">
      <c r="A908" s="18"/>
      <c r="B908" s="18"/>
      <c r="C908" s="18"/>
    </row>
    <row r="909" spans="1:3" ht="15.75" customHeight="1" x14ac:dyDescent="0.3">
      <c r="A909" s="18"/>
      <c r="B909" s="18"/>
      <c r="C909" s="18"/>
    </row>
    <row r="910" spans="1:3" ht="15.75" customHeight="1" x14ac:dyDescent="0.3">
      <c r="A910" s="18"/>
      <c r="B910" s="18"/>
      <c r="C910" s="18"/>
    </row>
    <row r="911" spans="1:3" ht="15.75" customHeight="1" x14ac:dyDescent="0.3">
      <c r="A911" s="18"/>
      <c r="B911" s="18"/>
      <c r="C911" s="18"/>
    </row>
    <row r="912" spans="1:3" ht="15.75" customHeight="1" x14ac:dyDescent="0.3">
      <c r="A912" s="18"/>
      <c r="B912" s="18"/>
      <c r="C912" s="18"/>
    </row>
    <row r="913" spans="1:3" ht="15.75" customHeight="1" x14ac:dyDescent="0.3">
      <c r="A913" s="18"/>
      <c r="B913" s="18"/>
      <c r="C913" s="18"/>
    </row>
    <row r="914" spans="1:3" ht="15.75" customHeight="1" x14ac:dyDescent="0.3">
      <c r="A914" s="18"/>
      <c r="B914" s="18"/>
      <c r="C914" s="18"/>
    </row>
    <row r="915" spans="1:3" ht="15.75" customHeight="1" x14ac:dyDescent="0.3">
      <c r="A915" s="18"/>
      <c r="B915" s="18"/>
      <c r="C915" s="18"/>
    </row>
    <row r="916" spans="1:3" ht="15.75" customHeight="1" x14ac:dyDescent="0.3">
      <c r="A916" s="18"/>
      <c r="B916" s="18"/>
      <c r="C916" s="18"/>
    </row>
    <row r="917" spans="1:3" ht="15.75" customHeight="1" x14ac:dyDescent="0.3">
      <c r="A917" s="18"/>
      <c r="B917" s="18"/>
      <c r="C917" s="18"/>
    </row>
    <row r="918" spans="1:3" ht="15.75" customHeight="1" x14ac:dyDescent="0.3">
      <c r="A918" s="18"/>
      <c r="B918" s="18"/>
      <c r="C918" s="18"/>
    </row>
    <row r="919" spans="1:3" ht="15.75" customHeight="1" x14ac:dyDescent="0.3">
      <c r="A919" s="18"/>
      <c r="B919" s="18"/>
      <c r="C919" s="18"/>
    </row>
    <row r="920" spans="1:3" ht="15.75" customHeight="1" x14ac:dyDescent="0.3">
      <c r="A920" s="18"/>
      <c r="B920" s="18"/>
      <c r="C920" s="18"/>
    </row>
    <row r="921" spans="1:3" ht="15.75" customHeight="1" x14ac:dyDescent="0.3">
      <c r="A921" s="18"/>
      <c r="B921" s="18"/>
      <c r="C921" s="18"/>
    </row>
    <row r="922" spans="1:3" ht="15.75" customHeight="1" x14ac:dyDescent="0.3">
      <c r="A922" s="18"/>
      <c r="B922" s="18"/>
      <c r="C922" s="18"/>
    </row>
    <row r="923" spans="1:3" ht="15.75" customHeight="1" x14ac:dyDescent="0.3">
      <c r="A923" s="18"/>
      <c r="B923" s="18"/>
      <c r="C923" s="18"/>
    </row>
    <row r="924" spans="1:3" ht="15.75" customHeight="1" x14ac:dyDescent="0.3">
      <c r="A924" s="18"/>
      <c r="B924" s="18"/>
      <c r="C924" s="18"/>
    </row>
    <row r="925" spans="1:3" ht="15.75" customHeight="1" x14ac:dyDescent="0.3">
      <c r="A925" s="18"/>
      <c r="B925" s="18"/>
      <c r="C925" s="18"/>
    </row>
    <row r="926" spans="1:3" ht="15.75" customHeight="1" x14ac:dyDescent="0.3">
      <c r="A926" s="18"/>
      <c r="B926" s="18"/>
      <c r="C926" s="18"/>
    </row>
    <row r="927" spans="1:3" ht="15.75" customHeight="1" x14ac:dyDescent="0.3">
      <c r="A927" s="18"/>
      <c r="B927" s="18"/>
      <c r="C927" s="18"/>
    </row>
    <row r="928" spans="1:3" ht="15.75" customHeight="1" x14ac:dyDescent="0.3">
      <c r="A928" s="18"/>
      <c r="B928" s="18"/>
      <c r="C928" s="18"/>
    </row>
    <row r="929" spans="1:3" ht="15.75" customHeight="1" x14ac:dyDescent="0.3">
      <c r="A929" s="18"/>
      <c r="B929" s="18"/>
      <c r="C929" s="18"/>
    </row>
    <row r="930" spans="1:3" ht="15.75" customHeight="1" x14ac:dyDescent="0.3">
      <c r="A930" s="18"/>
      <c r="B930" s="18"/>
      <c r="C930" s="18"/>
    </row>
    <row r="931" spans="1:3" ht="15.75" customHeight="1" x14ac:dyDescent="0.3">
      <c r="A931" s="18"/>
      <c r="B931" s="18"/>
      <c r="C931" s="18"/>
    </row>
    <row r="932" spans="1:3" ht="15.75" customHeight="1" x14ac:dyDescent="0.3">
      <c r="A932" s="18"/>
      <c r="B932" s="18"/>
      <c r="C932" s="18"/>
    </row>
    <row r="933" spans="1:3" ht="15.75" customHeight="1" x14ac:dyDescent="0.3">
      <c r="A933" s="18"/>
      <c r="B933" s="18"/>
      <c r="C933" s="18"/>
    </row>
    <row r="934" spans="1:3" ht="15.75" customHeight="1" x14ac:dyDescent="0.3">
      <c r="A934" s="18"/>
      <c r="B934" s="18"/>
      <c r="C934" s="18"/>
    </row>
    <row r="935" spans="1:3" ht="15.75" customHeight="1" x14ac:dyDescent="0.3">
      <c r="A935" s="18"/>
      <c r="B935" s="18"/>
      <c r="C935" s="18"/>
    </row>
    <row r="936" spans="1:3" ht="15.75" customHeight="1" x14ac:dyDescent="0.3">
      <c r="A936" s="18"/>
      <c r="B936" s="18"/>
      <c r="C936" s="18"/>
    </row>
    <row r="937" spans="1:3" ht="15.75" customHeight="1" x14ac:dyDescent="0.3">
      <c r="A937" s="18"/>
      <c r="B937" s="18"/>
      <c r="C937" s="18"/>
    </row>
    <row r="938" spans="1:3" ht="15.75" customHeight="1" x14ac:dyDescent="0.3">
      <c r="A938" s="18"/>
      <c r="B938" s="18"/>
      <c r="C938" s="18"/>
    </row>
    <row r="939" spans="1:3" ht="15.75" customHeight="1" x14ac:dyDescent="0.3">
      <c r="A939" s="18"/>
      <c r="B939" s="18"/>
      <c r="C939" s="18"/>
    </row>
    <row r="940" spans="1:3" ht="15.75" customHeight="1" x14ac:dyDescent="0.3">
      <c r="A940" s="18"/>
      <c r="B940" s="18"/>
      <c r="C940" s="18"/>
    </row>
    <row r="941" spans="1:3" ht="15.75" customHeight="1" x14ac:dyDescent="0.3">
      <c r="A941" s="18"/>
      <c r="B941" s="18"/>
      <c r="C941" s="18"/>
    </row>
    <row r="942" spans="1:3" ht="15.75" customHeight="1" x14ac:dyDescent="0.3">
      <c r="A942" s="18"/>
      <c r="B942" s="18"/>
      <c r="C942" s="18"/>
    </row>
    <row r="943" spans="1:3" ht="15.75" customHeight="1" x14ac:dyDescent="0.3">
      <c r="A943" s="18"/>
      <c r="B943" s="18"/>
      <c r="C943" s="18"/>
    </row>
    <row r="944" spans="1:3" ht="15.75" customHeight="1" x14ac:dyDescent="0.3">
      <c r="A944" s="18"/>
      <c r="B944" s="18"/>
      <c r="C944" s="18"/>
    </row>
    <row r="945" spans="1:3" ht="15.75" customHeight="1" x14ac:dyDescent="0.3">
      <c r="A945" s="18"/>
      <c r="B945" s="18"/>
      <c r="C945" s="18"/>
    </row>
    <row r="946" spans="1:3" ht="15.75" customHeight="1" x14ac:dyDescent="0.3">
      <c r="A946" s="18"/>
      <c r="B946" s="18"/>
      <c r="C946" s="18"/>
    </row>
    <row r="947" spans="1:3" ht="15.75" customHeight="1" x14ac:dyDescent="0.3">
      <c r="A947" s="18"/>
      <c r="B947" s="18"/>
      <c r="C947" s="18"/>
    </row>
    <row r="948" spans="1:3" ht="15.75" customHeight="1" x14ac:dyDescent="0.3">
      <c r="A948" s="18"/>
      <c r="B948" s="18"/>
      <c r="C948" s="18"/>
    </row>
    <row r="949" spans="1:3" ht="15.75" customHeight="1" x14ac:dyDescent="0.3">
      <c r="A949" s="18"/>
      <c r="B949" s="18"/>
      <c r="C949" s="18"/>
    </row>
    <row r="950" spans="1:3" ht="15.75" customHeight="1" x14ac:dyDescent="0.3">
      <c r="A950" s="18"/>
      <c r="B950" s="18"/>
      <c r="C950" s="18"/>
    </row>
    <row r="951" spans="1:3" ht="15.75" customHeight="1" x14ac:dyDescent="0.3">
      <c r="A951" s="18"/>
      <c r="B951" s="18"/>
      <c r="C951" s="18"/>
    </row>
    <row r="952" spans="1:3" ht="15.75" customHeight="1" x14ac:dyDescent="0.3">
      <c r="A952" s="18"/>
      <c r="B952" s="18"/>
      <c r="C952" s="18"/>
    </row>
    <row r="953" spans="1:3" ht="15.75" customHeight="1" x14ac:dyDescent="0.3">
      <c r="A953" s="18"/>
      <c r="B953" s="18"/>
      <c r="C953" s="18"/>
    </row>
    <row r="954" spans="1:3" ht="15.75" customHeight="1" x14ac:dyDescent="0.3">
      <c r="A954" s="18"/>
      <c r="B954" s="18"/>
      <c r="C954" s="18"/>
    </row>
    <row r="955" spans="1:3" ht="15.75" customHeight="1" x14ac:dyDescent="0.3">
      <c r="A955" s="18"/>
      <c r="B955" s="18"/>
      <c r="C955" s="18"/>
    </row>
    <row r="956" spans="1:3" ht="15.75" customHeight="1" x14ac:dyDescent="0.3">
      <c r="A956" s="18"/>
      <c r="B956" s="18"/>
      <c r="C956" s="18"/>
    </row>
    <row r="957" spans="1:3" ht="15.75" customHeight="1" x14ac:dyDescent="0.3">
      <c r="A957" s="18"/>
      <c r="B957" s="18"/>
      <c r="C957" s="18"/>
    </row>
    <row r="958" spans="1:3" ht="15.75" customHeight="1" x14ac:dyDescent="0.3">
      <c r="A958" s="18"/>
      <c r="B958" s="18"/>
      <c r="C958" s="18"/>
    </row>
    <row r="959" spans="1:3" ht="15.75" customHeight="1" x14ac:dyDescent="0.3">
      <c r="A959" s="18"/>
      <c r="B959" s="18"/>
      <c r="C959" s="18"/>
    </row>
    <row r="960" spans="1:3" ht="15.75" customHeight="1" x14ac:dyDescent="0.3">
      <c r="A960" s="18"/>
      <c r="B960" s="18"/>
      <c r="C960" s="18"/>
    </row>
    <row r="961" spans="1:3" ht="15.75" customHeight="1" x14ac:dyDescent="0.3">
      <c r="A961" s="18"/>
      <c r="B961" s="18"/>
      <c r="C961" s="18"/>
    </row>
    <row r="962" spans="1:3" ht="15.75" customHeight="1" x14ac:dyDescent="0.3">
      <c r="A962" s="18"/>
      <c r="B962" s="18"/>
      <c r="C962" s="18"/>
    </row>
    <row r="963" spans="1:3" ht="15.75" customHeight="1" x14ac:dyDescent="0.3">
      <c r="A963" s="18"/>
      <c r="B963" s="18"/>
      <c r="C963" s="18"/>
    </row>
    <row r="964" spans="1:3" ht="15.75" customHeight="1" x14ac:dyDescent="0.3">
      <c r="A964" s="18"/>
      <c r="B964" s="18"/>
      <c r="C964" s="18"/>
    </row>
    <row r="965" spans="1:3" ht="15.75" customHeight="1" x14ac:dyDescent="0.3">
      <c r="A965" s="18"/>
      <c r="B965" s="18"/>
      <c r="C965" s="18"/>
    </row>
    <row r="966" spans="1:3" ht="15.75" customHeight="1" x14ac:dyDescent="0.3">
      <c r="A966" s="18"/>
      <c r="B966" s="18"/>
      <c r="C966" s="18"/>
    </row>
    <row r="967" spans="1:3" ht="15.75" customHeight="1" x14ac:dyDescent="0.3">
      <c r="A967" s="18"/>
      <c r="B967" s="18"/>
      <c r="C967" s="18"/>
    </row>
    <row r="968" spans="1:3" ht="15.75" customHeight="1" x14ac:dyDescent="0.3">
      <c r="A968" s="18"/>
      <c r="B968" s="18"/>
      <c r="C968" s="18"/>
    </row>
    <row r="969" spans="1:3" ht="15.75" customHeight="1" x14ac:dyDescent="0.3">
      <c r="A969" s="18"/>
      <c r="B969" s="18"/>
      <c r="C969" s="18"/>
    </row>
    <row r="970" spans="1:3" ht="15.75" customHeight="1" x14ac:dyDescent="0.3">
      <c r="A970" s="18"/>
      <c r="B970" s="18"/>
      <c r="C970" s="18"/>
    </row>
    <row r="971" spans="1:3" ht="15.75" customHeight="1" x14ac:dyDescent="0.3">
      <c r="A971" s="18"/>
      <c r="B971" s="18"/>
      <c r="C971" s="18"/>
    </row>
    <row r="972" spans="1:3" ht="15.75" customHeight="1" x14ac:dyDescent="0.3">
      <c r="A972" s="18"/>
      <c r="B972" s="18"/>
      <c r="C972" s="18"/>
    </row>
    <row r="973" spans="1:3" ht="15.75" customHeight="1" x14ac:dyDescent="0.3">
      <c r="A973" s="18"/>
      <c r="B973" s="18"/>
      <c r="C973" s="18"/>
    </row>
    <row r="974" spans="1:3" ht="15.75" customHeight="1" x14ac:dyDescent="0.3">
      <c r="A974" s="18"/>
      <c r="B974" s="18"/>
      <c r="C974" s="18"/>
    </row>
    <row r="975" spans="1:3" ht="15.75" customHeight="1" x14ac:dyDescent="0.3">
      <c r="A975" s="18"/>
      <c r="B975" s="18"/>
      <c r="C975" s="18"/>
    </row>
    <row r="976" spans="1:3" ht="15.75" customHeight="1" x14ac:dyDescent="0.3">
      <c r="A976" s="18"/>
      <c r="B976" s="18"/>
      <c r="C976" s="18"/>
    </row>
    <row r="977" spans="1:3" ht="15.75" customHeight="1" x14ac:dyDescent="0.3">
      <c r="A977" s="18"/>
      <c r="B977" s="18"/>
      <c r="C977" s="18"/>
    </row>
    <row r="978" spans="1:3" ht="15.75" customHeight="1" x14ac:dyDescent="0.3">
      <c r="A978" s="18"/>
      <c r="B978" s="18"/>
      <c r="C978" s="18"/>
    </row>
    <row r="979" spans="1:3" ht="15.75" customHeight="1" x14ac:dyDescent="0.3">
      <c r="A979" s="18"/>
      <c r="B979" s="18"/>
      <c r="C979" s="18"/>
    </row>
    <row r="980" spans="1:3" ht="15.75" customHeight="1" x14ac:dyDescent="0.3">
      <c r="A980" s="18"/>
      <c r="B980" s="18"/>
      <c r="C980" s="18"/>
    </row>
    <row r="981" spans="1:3" ht="15.75" customHeight="1" x14ac:dyDescent="0.3">
      <c r="A981" s="18"/>
      <c r="B981" s="18"/>
      <c r="C981" s="18"/>
    </row>
    <row r="982" spans="1:3" ht="15.75" customHeight="1" x14ac:dyDescent="0.3">
      <c r="A982" s="18"/>
      <c r="B982" s="18"/>
      <c r="C982" s="18"/>
    </row>
    <row r="983" spans="1:3" ht="15.75" customHeight="1" x14ac:dyDescent="0.3">
      <c r="A983" s="18"/>
      <c r="B983" s="18"/>
      <c r="C983" s="18"/>
    </row>
    <row r="984" spans="1:3" ht="15.75" customHeight="1" x14ac:dyDescent="0.3">
      <c r="A984" s="18"/>
      <c r="B984" s="18"/>
      <c r="C984" s="18"/>
    </row>
    <row r="985" spans="1:3" ht="15.75" customHeight="1" x14ac:dyDescent="0.3">
      <c r="A985" s="18"/>
      <c r="B985" s="18"/>
      <c r="C985" s="18"/>
    </row>
    <row r="986" spans="1:3" ht="15.75" customHeight="1" x14ac:dyDescent="0.3">
      <c r="A986" s="18"/>
      <c r="B986" s="18"/>
      <c r="C986" s="18"/>
    </row>
    <row r="987" spans="1:3" ht="15.75" customHeight="1" x14ac:dyDescent="0.3">
      <c r="A987" s="18"/>
      <c r="B987" s="18"/>
      <c r="C987" s="18"/>
    </row>
    <row r="988" spans="1:3" ht="15.75" customHeight="1" x14ac:dyDescent="0.3">
      <c r="A988" s="18"/>
      <c r="B988" s="18"/>
      <c r="C988" s="18"/>
    </row>
    <row r="989" spans="1:3" ht="15.75" customHeight="1" x14ac:dyDescent="0.3">
      <c r="A989" s="18"/>
      <c r="B989" s="18"/>
      <c r="C989" s="18"/>
    </row>
    <row r="990" spans="1:3" ht="15.75" customHeight="1" x14ac:dyDescent="0.3">
      <c r="A990" s="18"/>
      <c r="B990" s="18"/>
      <c r="C990" s="18"/>
    </row>
    <row r="991" spans="1:3" ht="15.75" customHeight="1" x14ac:dyDescent="0.3">
      <c r="A991" s="18"/>
      <c r="B991" s="18"/>
      <c r="C991" s="18"/>
    </row>
    <row r="992" spans="1:3" ht="15.75" customHeight="1" x14ac:dyDescent="0.3">
      <c r="A992" s="18"/>
      <c r="B992" s="18"/>
      <c r="C992" s="18"/>
    </row>
    <row r="993" spans="1:3" ht="15.75" customHeight="1" x14ac:dyDescent="0.3">
      <c r="A993" s="18"/>
      <c r="B993" s="18"/>
      <c r="C993" s="18"/>
    </row>
    <row r="994" spans="1:3" ht="15.75" customHeight="1" x14ac:dyDescent="0.3">
      <c r="A994" s="18"/>
      <c r="B994" s="18"/>
      <c r="C994" s="18"/>
    </row>
    <row r="995" spans="1:3" ht="15.75" customHeight="1" x14ac:dyDescent="0.3">
      <c r="A995" s="18"/>
      <c r="B995" s="18"/>
      <c r="C995" s="18"/>
    </row>
    <row r="996" spans="1:3" ht="15.75" customHeight="1" x14ac:dyDescent="0.3">
      <c r="A996" s="18"/>
      <c r="B996" s="18"/>
      <c r="C996" s="18"/>
    </row>
    <row r="997" spans="1:3" ht="15.75" customHeight="1" x14ac:dyDescent="0.3">
      <c r="A997" s="18"/>
      <c r="B997" s="18"/>
      <c r="C997" s="18"/>
    </row>
    <row r="998" spans="1:3" ht="15.75" customHeight="1" x14ac:dyDescent="0.3">
      <c r="A998" s="18"/>
      <c r="C998" s="18"/>
    </row>
    <row r="999" spans="1:3" ht="15.75" customHeight="1" x14ac:dyDescent="0.3">
      <c r="A999" s="18"/>
    </row>
    <row r="1000" spans="1:3" ht="15.75" customHeight="1" x14ac:dyDescent="0.3">
      <c r="A1000" s="18"/>
    </row>
    <row r="1001" spans="1:3" ht="15.75" customHeight="1" x14ac:dyDescent="0.3">
      <c r="A1001" s="18"/>
    </row>
  </sheetData>
  <mergeCells count="4">
    <mergeCell ref="B2:C3"/>
    <mergeCell ref="D2:H2"/>
    <mergeCell ref="D3:H3"/>
    <mergeCell ref="B15:F16"/>
  </mergeCells>
  <dataValidations count="1">
    <dataValidation type="list" allowBlank="1" showInputMessage="1" showErrorMessage="1" sqref="D5:F13" xr:uid="{1D575B88-55E0-4236-8321-08163B382558}">
      <formula1>"Yes,No"</formula1>
    </dataValidation>
  </dataValidations>
  <pageMargins left="0.75000000000000011" right="0.25" top="1.1437500000000003" bottom="1.1437500000000003" header="0.75000000000000011" footer="0.75000000000000011"/>
  <pageSetup fitToWidth="0" fitToHeight="0" orientation="landscape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E9C8-DBB2-453F-B503-2346C16F5A06}">
  <dimension ref="A1:N1116"/>
  <sheetViews>
    <sheetView zoomScale="38" zoomScaleNormal="38" workbookViewId="0">
      <selection activeCell="C2" sqref="C2:J2"/>
    </sheetView>
  </sheetViews>
  <sheetFormatPr defaultColWidth="8.59765625" defaultRowHeight="15" customHeight="1" x14ac:dyDescent="0.25"/>
  <cols>
    <col min="1" max="1" width="5.59765625" style="9" customWidth="1"/>
    <col min="2" max="2" width="24.8984375" style="9" customWidth="1"/>
    <col min="3" max="3" width="15" style="9" customWidth="1"/>
    <col min="4" max="4" width="10.09765625" style="9" customWidth="1"/>
    <col min="5" max="5" width="10.3984375" style="9" customWidth="1"/>
    <col min="6" max="6" width="12.3984375" style="9" customWidth="1"/>
    <col min="7" max="7" width="10.3984375" style="9" customWidth="1"/>
    <col min="8" max="9" width="10" style="9" customWidth="1"/>
    <col min="10" max="10" width="15.8984375" style="9" customWidth="1"/>
    <col min="11" max="11" width="12.8984375" style="9" customWidth="1"/>
    <col min="12" max="12" width="19.59765625" style="9" customWidth="1"/>
    <col min="13" max="1005" width="12.8984375" style="9" customWidth="1"/>
    <col min="1006" max="1006" width="8.59765625" style="9" customWidth="1"/>
    <col min="1007" max="16384" width="8.59765625" style="9"/>
  </cols>
  <sheetData>
    <row r="1" spans="1:14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4" ht="36.75" customHeight="1" x14ac:dyDescent="0.25">
      <c r="A2" s="147" t="s">
        <v>0</v>
      </c>
      <c r="B2" s="147"/>
      <c r="C2" s="165" t="s">
        <v>67</v>
      </c>
      <c r="D2" s="159"/>
      <c r="E2" s="159"/>
      <c r="F2" s="159"/>
      <c r="G2" s="159"/>
      <c r="H2" s="159"/>
      <c r="I2" s="159"/>
      <c r="J2" s="160"/>
    </row>
    <row r="3" spans="1:14" ht="21" customHeight="1" x14ac:dyDescent="0.25">
      <c r="A3" s="147"/>
      <c r="B3" s="147"/>
      <c r="C3" s="166" t="s">
        <v>68</v>
      </c>
      <c r="D3" s="167"/>
      <c r="E3" s="167"/>
      <c r="F3" s="167"/>
      <c r="G3" s="167"/>
      <c r="H3" s="167"/>
      <c r="I3" s="167"/>
      <c r="J3" s="168"/>
    </row>
    <row r="4" spans="1:14" ht="60" customHeight="1" x14ac:dyDescent="0.4">
      <c r="A4" s="58"/>
      <c r="B4" s="54" t="s">
        <v>56</v>
      </c>
      <c r="C4" s="55" t="s">
        <v>6</v>
      </c>
      <c r="D4" s="56" t="s">
        <v>9</v>
      </c>
      <c r="E4" s="56" t="s">
        <v>10</v>
      </c>
      <c r="F4" s="56" t="s">
        <v>11</v>
      </c>
      <c r="G4" s="56" t="s">
        <v>12</v>
      </c>
      <c r="H4" s="56" t="s">
        <v>13</v>
      </c>
      <c r="I4" s="55" t="s">
        <v>14</v>
      </c>
      <c r="J4" s="92" t="s">
        <v>84</v>
      </c>
      <c r="L4" s="88" t="s">
        <v>54</v>
      </c>
      <c r="M4" s="88" t="s">
        <v>55</v>
      </c>
      <c r="N4" s="88"/>
    </row>
    <row r="5" spans="1:14" ht="58.5" customHeight="1" x14ac:dyDescent="0.35">
      <c r="A5" s="59">
        <v>1</v>
      </c>
      <c r="B5" s="83" t="s">
        <v>70</v>
      </c>
      <c r="C5" s="36" t="s">
        <v>19</v>
      </c>
      <c r="D5" s="36"/>
      <c r="E5" s="36"/>
      <c r="F5" s="37"/>
      <c r="G5" s="37"/>
      <c r="H5" s="37" t="s">
        <v>20</v>
      </c>
      <c r="I5" s="68" t="s">
        <v>21</v>
      </c>
      <c r="J5" s="93" t="s">
        <v>85</v>
      </c>
      <c r="L5" s="89" t="s">
        <v>38</v>
      </c>
      <c r="M5" s="90">
        <f>COUNTIF(Table35[[PSLO 1]:[PSLO 7]],L5)</f>
        <v>0</v>
      </c>
      <c r="N5" s="88"/>
    </row>
    <row r="6" spans="1:14" ht="36" customHeight="1" x14ac:dyDescent="0.35">
      <c r="A6" s="60">
        <v>2</v>
      </c>
      <c r="B6" s="84" t="s">
        <v>71</v>
      </c>
      <c r="C6" s="36"/>
      <c r="D6" s="36"/>
      <c r="E6" s="36"/>
      <c r="F6" s="37"/>
      <c r="G6" s="37"/>
      <c r="H6" s="38"/>
      <c r="I6" s="68"/>
      <c r="J6" s="93" t="s">
        <v>85</v>
      </c>
      <c r="L6" s="91" t="s">
        <v>24</v>
      </c>
      <c r="M6" s="90">
        <f>COUNTIF(Table35[[PSLO 1]:[PSLO 7]],L6)</f>
        <v>0</v>
      </c>
      <c r="N6" s="88"/>
    </row>
    <row r="7" spans="1:14" ht="36" customHeight="1" x14ac:dyDescent="0.35">
      <c r="A7" s="60">
        <v>3</v>
      </c>
      <c r="B7" s="83" t="s">
        <v>72</v>
      </c>
      <c r="C7" s="36"/>
      <c r="D7" s="36"/>
      <c r="E7" s="37"/>
      <c r="F7" s="37"/>
      <c r="G7" s="37"/>
      <c r="H7" s="37"/>
      <c r="I7" s="68"/>
      <c r="J7" s="93" t="s">
        <v>85</v>
      </c>
      <c r="L7" s="91" t="s">
        <v>21</v>
      </c>
      <c r="M7" s="90">
        <f>COUNTIF(Table35[[PSLO 1]:[PSLO 7]],L7)</f>
        <v>1</v>
      </c>
      <c r="N7" s="88"/>
    </row>
    <row r="8" spans="1:14" ht="36" customHeight="1" x14ac:dyDescent="0.35">
      <c r="A8" s="60">
        <v>4</v>
      </c>
      <c r="B8" s="84" t="s">
        <v>76</v>
      </c>
      <c r="C8" s="36"/>
      <c r="D8" s="36"/>
      <c r="E8" s="37"/>
      <c r="F8" s="37" t="s">
        <v>34</v>
      </c>
      <c r="G8" s="37"/>
      <c r="H8" s="37"/>
      <c r="I8" s="68" t="s">
        <v>22</v>
      </c>
      <c r="J8" s="93" t="s">
        <v>85</v>
      </c>
      <c r="L8" s="91" t="s">
        <v>29</v>
      </c>
      <c r="M8" s="90">
        <f>COUNTIF(Table35[[PSLO 1]:[PSLO 7]],L8)</f>
        <v>0</v>
      </c>
      <c r="N8" s="88"/>
    </row>
    <row r="9" spans="1:14" ht="36" customHeight="1" x14ac:dyDescent="0.35">
      <c r="A9" s="60">
        <v>5</v>
      </c>
      <c r="B9" s="84" t="s">
        <v>92</v>
      </c>
      <c r="C9" s="36"/>
      <c r="D9" s="36"/>
      <c r="E9" s="37"/>
      <c r="F9" s="37"/>
      <c r="G9" s="37"/>
      <c r="H9" s="37"/>
      <c r="I9" s="68"/>
      <c r="J9" s="93" t="s">
        <v>86</v>
      </c>
      <c r="L9" s="91" t="s">
        <v>34</v>
      </c>
      <c r="M9" s="90">
        <f>COUNTIF(Table35[[PSLO 1]:[PSLO 7]],L9)</f>
        <v>1</v>
      </c>
      <c r="N9" s="88"/>
    </row>
    <row r="10" spans="1:14" ht="36" customHeight="1" x14ac:dyDescent="0.35">
      <c r="A10" s="60">
        <v>6</v>
      </c>
      <c r="B10" s="83" t="s">
        <v>95</v>
      </c>
      <c r="C10" s="37"/>
      <c r="D10" s="37"/>
      <c r="E10" s="37"/>
      <c r="F10" s="37"/>
      <c r="G10" s="37"/>
      <c r="H10" s="37" t="s">
        <v>19</v>
      </c>
      <c r="I10" s="68"/>
      <c r="J10" s="93" t="s">
        <v>90</v>
      </c>
      <c r="L10" s="91" t="s">
        <v>22</v>
      </c>
      <c r="M10" s="90">
        <f>COUNTIF(Table35[[PSLO 1]:[PSLO 7]],L10)</f>
        <v>2</v>
      </c>
      <c r="N10" s="88"/>
    </row>
    <row r="11" spans="1:14" ht="36" customHeight="1" x14ac:dyDescent="0.35">
      <c r="A11" s="60">
        <v>7</v>
      </c>
      <c r="B11" s="84" t="s">
        <v>93</v>
      </c>
      <c r="C11" s="37"/>
      <c r="D11" s="37" t="s">
        <v>22</v>
      </c>
      <c r="E11" s="37"/>
      <c r="F11" s="37"/>
      <c r="G11" s="37"/>
      <c r="H11" s="38"/>
      <c r="I11" s="68" t="s">
        <v>36</v>
      </c>
      <c r="J11" s="93" t="s">
        <v>86</v>
      </c>
      <c r="L11" s="91" t="s">
        <v>42</v>
      </c>
      <c r="M11" s="90">
        <f>COUNTIF(Table35[[PSLO 1]:[PSLO 7]],L11)</f>
        <v>0</v>
      </c>
      <c r="N11" s="88"/>
    </row>
    <row r="12" spans="1:14" ht="36" customHeight="1" x14ac:dyDescent="0.35">
      <c r="A12" s="60">
        <v>8</v>
      </c>
      <c r="B12" s="83" t="s">
        <v>73</v>
      </c>
      <c r="C12" s="37"/>
      <c r="D12" s="37"/>
      <c r="E12" s="37"/>
      <c r="F12" s="37"/>
      <c r="G12" s="37"/>
      <c r="H12" s="37"/>
      <c r="I12" s="68"/>
      <c r="J12" s="93" t="s">
        <v>90</v>
      </c>
      <c r="L12" s="91" t="s">
        <v>19</v>
      </c>
      <c r="M12" s="90">
        <f>COUNTIF(Table35[[PSLO 1]:[PSLO 7]],L12)</f>
        <v>3</v>
      </c>
      <c r="N12" s="88"/>
    </row>
    <row r="13" spans="1:14" ht="36" customHeight="1" x14ac:dyDescent="0.35">
      <c r="A13" s="60">
        <v>9</v>
      </c>
      <c r="B13" s="84" t="s">
        <v>94</v>
      </c>
      <c r="C13" s="37"/>
      <c r="D13" s="37"/>
      <c r="E13" s="37"/>
      <c r="F13" s="37"/>
      <c r="G13" s="37"/>
      <c r="H13" s="37"/>
      <c r="I13" s="68"/>
      <c r="J13" s="93" t="s">
        <v>86</v>
      </c>
      <c r="L13" s="91" t="s">
        <v>20</v>
      </c>
      <c r="M13" s="90">
        <f>COUNTIF(Table35[[PSLO 1]:[PSLO 7]],L13)</f>
        <v>1</v>
      </c>
      <c r="N13" s="88"/>
    </row>
    <row r="14" spans="1:14" ht="36" customHeight="1" x14ac:dyDescent="0.35">
      <c r="A14" s="60">
        <v>10</v>
      </c>
      <c r="B14" s="84" t="s">
        <v>91</v>
      </c>
      <c r="C14" s="37"/>
      <c r="D14" s="37"/>
      <c r="E14" s="37"/>
      <c r="F14" s="37"/>
      <c r="G14" s="37"/>
      <c r="H14" s="37"/>
      <c r="I14" s="68"/>
      <c r="J14" s="93" t="s">
        <v>86</v>
      </c>
      <c r="L14" s="91" t="s">
        <v>30</v>
      </c>
      <c r="M14" s="90">
        <f>COUNTIF(Table35[[PSLO 1]:[PSLO 7]],L14)</f>
        <v>0</v>
      </c>
      <c r="N14" s="88"/>
    </row>
    <row r="15" spans="1:14" ht="36" customHeight="1" x14ac:dyDescent="0.35">
      <c r="A15" s="60">
        <v>11</v>
      </c>
      <c r="B15" s="83" t="s">
        <v>74</v>
      </c>
      <c r="C15" s="37"/>
      <c r="D15" s="37"/>
      <c r="E15" s="37"/>
      <c r="F15" s="37"/>
      <c r="G15" s="37"/>
      <c r="H15" s="37"/>
      <c r="I15" s="68"/>
      <c r="J15" s="93" t="s">
        <v>89</v>
      </c>
      <c r="L15" s="91" t="s">
        <v>35</v>
      </c>
      <c r="M15" s="90">
        <f>COUNTIF(Table35[[PSLO 1]:[PSLO 7]],L15)</f>
        <v>0</v>
      </c>
      <c r="N15" s="88"/>
    </row>
    <row r="16" spans="1:14" ht="36" customHeight="1" x14ac:dyDescent="0.35">
      <c r="A16" s="60">
        <v>12</v>
      </c>
      <c r="B16" s="84" t="s">
        <v>75</v>
      </c>
      <c r="C16" s="37"/>
      <c r="D16" s="37"/>
      <c r="E16" s="37"/>
      <c r="F16" s="37"/>
      <c r="G16" s="37"/>
      <c r="H16" s="38"/>
      <c r="I16" s="68"/>
      <c r="J16" s="93" t="s">
        <v>90</v>
      </c>
      <c r="L16" s="91" t="s">
        <v>39</v>
      </c>
      <c r="M16" s="90">
        <f>COUNTIF(Table35[[PSLO 1]:[PSLO 7]],L16)</f>
        <v>0</v>
      </c>
      <c r="N16" s="88"/>
    </row>
    <row r="17" spans="1:14" ht="36" customHeight="1" x14ac:dyDescent="0.35">
      <c r="A17" s="60">
        <v>13</v>
      </c>
      <c r="B17" s="83" t="s">
        <v>96</v>
      </c>
      <c r="C17" s="37"/>
      <c r="D17" s="37"/>
      <c r="E17" s="37"/>
      <c r="F17" s="37"/>
      <c r="G17" s="37"/>
      <c r="H17" s="37"/>
      <c r="I17" s="68"/>
      <c r="J17" s="93" t="s">
        <v>90</v>
      </c>
      <c r="L17" s="91" t="s">
        <v>43</v>
      </c>
      <c r="M17" s="90">
        <f>COUNTIF(Table35[[PSLO 1]:[PSLO 7]],L17)</f>
        <v>0</v>
      </c>
      <c r="N17" s="88"/>
    </row>
    <row r="18" spans="1:14" ht="36" customHeight="1" x14ac:dyDescent="0.35">
      <c r="A18" s="60">
        <v>14</v>
      </c>
      <c r="B18" s="84"/>
      <c r="C18" s="37"/>
      <c r="D18" s="37"/>
      <c r="E18" s="37"/>
      <c r="F18" s="37"/>
      <c r="G18" s="37"/>
      <c r="H18" s="37"/>
      <c r="I18" s="68"/>
      <c r="J18" s="73"/>
      <c r="L18" s="91" t="s">
        <v>46</v>
      </c>
      <c r="M18" s="90">
        <f>COUNTIF(Table35[[PSLO 1]:[PSLO 7]],L18)</f>
        <v>0</v>
      </c>
      <c r="N18" s="88"/>
    </row>
    <row r="19" spans="1:14" ht="36" customHeight="1" x14ac:dyDescent="0.35">
      <c r="A19" s="60">
        <v>15</v>
      </c>
      <c r="B19" s="84"/>
      <c r="C19" s="37"/>
      <c r="D19" s="37"/>
      <c r="E19" s="37"/>
      <c r="F19" s="37"/>
      <c r="G19" s="37"/>
      <c r="H19" s="37"/>
      <c r="I19" s="68"/>
      <c r="J19" s="73"/>
      <c r="L19" s="91" t="s">
        <v>48</v>
      </c>
      <c r="M19" s="90">
        <f>COUNTIF(Table35[[PSLO 1]:[PSLO 7]],L19)</f>
        <v>0</v>
      </c>
      <c r="N19" s="88"/>
    </row>
    <row r="20" spans="1:14" ht="36" customHeight="1" x14ac:dyDescent="0.35">
      <c r="A20" s="60">
        <v>16</v>
      </c>
      <c r="B20" s="83"/>
      <c r="C20" s="39"/>
      <c r="D20" s="39"/>
      <c r="E20" s="39"/>
      <c r="F20" s="39"/>
      <c r="G20" s="39"/>
      <c r="H20" s="39"/>
      <c r="I20" s="69"/>
      <c r="J20" s="73"/>
      <c r="L20" s="91" t="s">
        <v>50</v>
      </c>
      <c r="M20" s="90">
        <f>COUNTIF(Table35[[PSLO 1]:[PSLO 7]],L20)</f>
        <v>0</v>
      </c>
      <c r="N20" s="88"/>
    </row>
    <row r="21" spans="1:14" ht="36" customHeight="1" x14ac:dyDescent="0.35">
      <c r="A21" s="60">
        <v>17</v>
      </c>
      <c r="B21" s="15"/>
      <c r="C21" s="39"/>
      <c r="D21" s="39"/>
      <c r="E21" s="39"/>
      <c r="F21" s="39"/>
      <c r="G21" s="39"/>
      <c r="H21" s="39"/>
      <c r="I21" s="69"/>
      <c r="J21" s="73"/>
      <c r="L21" s="91" t="s">
        <v>51</v>
      </c>
      <c r="M21" s="90">
        <f>COUNTIF(Table35[[PSLO 1]:[PSLO 7]],L21)</f>
        <v>0</v>
      </c>
      <c r="N21" s="88"/>
    </row>
    <row r="22" spans="1:14" ht="36" customHeight="1" x14ac:dyDescent="0.35">
      <c r="A22" s="60">
        <v>18</v>
      </c>
      <c r="B22" s="13"/>
      <c r="C22" s="39"/>
      <c r="D22" s="39"/>
      <c r="E22" s="39"/>
      <c r="F22" s="39"/>
      <c r="G22" s="39"/>
      <c r="H22" s="39"/>
      <c r="I22" s="69"/>
      <c r="J22" s="73"/>
      <c r="L22" s="91" t="s">
        <v>52</v>
      </c>
      <c r="M22" s="90">
        <f>COUNTIF(Table35[[PSLO 1]:[PSLO 7]],L22)</f>
        <v>0</v>
      </c>
      <c r="N22" s="88"/>
    </row>
    <row r="23" spans="1:14" ht="36" customHeight="1" x14ac:dyDescent="0.35">
      <c r="A23" s="60">
        <v>19</v>
      </c>
      <c r="B23" s="15"/>
      <c r="C23" s="39"/>
      <c r="D23" s="39"/>
      <c r="E23" s="39"/>
      <c r="F23" s="39"/>
      <c r="G23" s="39"/>
      <c r="H23" s="39"/>
      <c r="I23" s="69"/>
      <c r="J23" s="73"/>
      <c r="L23" s="91" t="s">
        <v>25</v>
      </c>
      <c r="M23" s="90">
        <f>COUNTIF(Table35[[PSLO 1]:[PSLO 7]],L23)</f>
        <v>0</v>
      </c>
      <c r="N23" s="88"/>
    </row>
    <row r="24" spans="1:14" ht="36" customHeight="1" x14ac:dyDescent="0.35">
      <c r="A24" s="60">
        <v>20</v>
      </c>
      <c r="B24" s="15"/>
      <c r="C24" s="39"/>
      <c r="D24" s="39"/>
      <c r="E24" s="39"/>
      <c r="F24" s="39"/>
      <c r="G24" s="39"/>
      <c r="H24" s="39"/>
      <c r="I24" s="69"/>
      <c r="J24" s="73"/>
      <c r="L24" s="91" t="s">
        <v>27</v>
      </c>
      <c r="M24" s="90">
        <f>COUNTIF(Table35[[PSLO 1]:[PSLO 7]],L24)</f>
        <v>0</v>
      </c>
      <c r="N24" s="88"/>
    </row>
    <row r="25" spans="1:14" ht="36" customHeight="1" x14ac:dyDescent="0.35">
      <c r="A25" s="60">
        <v>21</v>
      </c>
      <c r="B25" s="13"/>
      <c r="C25" s="36"/>
      <c r="D25" s="40"/>
      <c r="E25" s="40"/>
      <c r="F25" s="41"/>
      <c r="G25" s="40"/>
      <c r="H25" s="40"/>
      <c r="I25" s="70"/>
      <c r="J25" s="73"/>
      <c r="L25" s="91" t="s">
        <v>31</v>
      </c>
      <c r="M25" s="90">
        <f>COUNTIF(Table35[[PSLO 1]:[PSLO 7]],L25)</f>
        <v>0</v>
      </c>
      <c r="N25" s="88"/>
    </row>
    <row r="26" spans="1:14" ht="36" customHeight="1" x14ac:dyDescent="0.35">
      <c r="A26" s="60">
        <v>22</v>
      </c>
      <c r="B26" s="15"/>
      <c r="C26" s="42"/>
      <c r="D26" s="43"/>
      <c r="E26" s="43"/>
      <c r="F26" s="44"/>
      <c r="G26" s="44"/>
      <c r="H26" s="44"/>
      <c r="I26" s="71"/>
      <c r="J26" s="73"/>
      <c r="L26" s="91" t="s">
        <v>36</v>
      </c>
      <c r="M26" s="90">
        <f>COUNTIF(Table35[[PSLO 1]:[PSLO 7]],L26)</f>
        <v>1</v>
      </c>
      <c r="N26" s="88"/>
    </row>
    <row r="27" spans="1:14" ht="36" customHeight="1" x14ac:dyDescent="0.35">
      <c r="A27" s="60">
        <v>23</v>
      </c>
      <c r="B27" s="13"/>
      <c r="C27" s="42"/>
      <c r="D27" s="43"/>
      <c r="E27" s="45"/>
      <c r="F27" s="46"/>
      <c r="G27" s="44"/>
      <c r="H27" s="44"/>
      <c r="I27" s="71"/>
      <c r="J27" s="73"/>
      <c r="L27" s="91" t="s">
        <v>40</v>
      </c>
      <c r="M27" s="90">
        <f>COUNTIF(Table35[[PSLO 1]:[PSLO 7]],L27)</f>
        <v>0</v>
      </c>
      <c r="N27" s="88"/>
    </row>
    <row r="28" spans="1:14" ht="36" customHeight="1" x14ac:dyDescent="0.35">
      <c r="A28" s="60">
        <v>24</v>
      </c>
      <c r="B28" s="15"/>
      <c r="C28" s="42"/>
      <c r="D28" s="43"/>
      <c r="E28" s="45"/>
      <c r="F28" s="46"/>
      <c r="G28" s="44"/>
      <c r="H28" s="44"/>
      <c r="I28" s="71"/>
      <c r="J28" s="73"/>
      <c r="L28" s="91" t="s">
        <v>44</v>
      </c>
      <c r="M28" s="90">
        <f>COUNTIF(Table35[[PSLO 1]:[PSLO 7]],L28)</f>
        <v>0</v>
      </c>
      <c r="N28" s="88"/>
    </row>
    <row r="29" spans="1:14" ht="36" customHeight="1" x14ac:dyDescent="0.25">
      <c r="A29" s="60">
        <v>25</v>
      </c>
      <c r="B29" s="15"/>
      <c r="C29" s="42"/>
      <c r="D29" s="43"/>
      <c r="E29" s="45"/>
      <c r="F29" s="46"/>
      <c r="G29" s="78"/>
      <c r="H29" s="78"/>
      <c r="I29" s="79"/>
      <c r="J29" s="73"/>
    </row>
    <row r="30" spans="1:14" ht="36" customHeight="1" x14ac:dyDescent="0.25">
      <c r="A30" s="60">
        <v>26</v>
      </c>
      <c r="B30" s="13"/>
      <c r="C30" s="42"/>
      <c r="D30" s="43"/>
      <c r="E30" s="45"/>
      <c r="F30" s="77"/>
      <c r="G30" s="81"/>
      <c r="H30" s="81"/>
      <c r="I30" s="81"/>
      <c r="J30" s="73"/>
      <c r="L30" s="85" t="s">
        <v>84</v>
      </c>
      <c r="M30" s="85" t="s">
        <v>88</v>
      </c>
    </row>
    <row r="31" spans="1:14" ht="36" customHeight="1" x14ac:dyDescent="0.25">
      <c r="A31" s="60">
        <v>27</v>
      </c>
      <c r="B31" s="15"/>
      <c r="C31" s="39"/>
      <c r="D31" s="39"/>
      <c r="E31" s="39"/>
      <c r="F31" s="39"/>
      <c r="G31" s="49"/>
      <c r="H31" s="49"/>
      <c r="I31" s="80"/>
      <c r="J31" s="73"/>
      <c r="L31" s="86" t="s">
        <v>85</v>
      </c>
      <c r="M31" s="87">
        <f>COUNTIF(Table35[Type of Course],"GE")</f>
        <v>4</v>
      </c>
    </row>
    <row r="32" spans="1:14" ht="36" customHeight="1" x14ac:dyDescent="0.25">
      <c r="A32" s="60">
        <v>28</v>
      </c>
      <c r="B32" s="13"/>
      <c r="C32" s="39"/>
      <c r="D32" s="39"/>
      <c r="E32" s="39"/>
      <c r="F32" s="39"/>
      <c r="G32" s="39"/>
      <c r="H32" s="39"/>
      <c r="I32" s="69"/>
      <c r="J32" s="73"/>
      <c r="L32" s="86" t="s">
        <v>86</v>
      </c>
      <c r="M32" s="87">
        <f>COUNTIF(Table35[Type of Course],"Core")</f>
        <v>4</v>
      </c>
    </row>
    <row r="33" spans="1:13" ht="36" customHeight="1" x14ac:dyDescent="0.25">
      <c r="A33" s="60">
        <v>29</v>
      </c>
      <c r="B33" s="15"/>
      <c r="C33" s="39"/>
      <c r="D33" s="39"/>
      <c r="E33" s="39"/>
      <c r="F33" s="39"/>
      <c r="G33" s="39"/>
      <c r="H33" s="39"/>
      <c r="I33" s="69"/>
      <c r="J33" s="73"/>
      <c r="L33" s="86" t="s">
        <v>87</v>
      </c>
      <c r="M33" s="87">
        <f>COUNTIF(Table35[Type of Course],"Elective")</f>
        <v>0</v>
      </c>
    </row>
    <row r="34" spans="1:13" ht="36" customHeight="1" x14ac:dyDescent="0.25">
      <c r="A34" s="60">
        <v>30</v>
      </c>
      <c r="B34" s="15"/>
      <c r="C34" s="39"/>
      <c r="D34" s="39"/>
      <c r="E34" s="39"/>
      <c r="F34" s="39"/>
      <c r="G34" s="39"/>
      <c r="H34" s="39"/>
      <c r="I34" s="69"/>
      <c r="J34" s="73"/>
      <c r="L34" s="86" t="s">
        <v>89</v>
      </c>
      <c r="M34" s="87">
        <f>COUNTIF(Table35[Type of Course],"Core and GE")</f>
        <v>1</v>
      </c>
    </row>
    <row r="35" spans="1:13" ht="36" customHeight="1" x14ac:dyDescent="0.25">
      <c r="A35" s="60">
        <v>31</v>
      </c>
      <c r="B35" s="13"/>
      <c r="C35" s="39"/>
      <c r="D35" s="39"/>
      <c r="E35" s="39"/>
      <c r="F35" s="39"/>
      <c r="G35" s="39"/>
      <c r="H35" s="39"/>
      <c r="I35" s="69"/>
      <c r="J35" s="73"/>
      <c r="L35" s="86" t="s">
        <v>90</v>
      </c>
      <c r="M35" s="87">
        <f>COUNTIF(Table35[Type of Course],"GE and Elective")</f>
        <v>4</v>
      </c>
    </row>
    <row r="36" spans="1:13" ht="36" customHeight="1" x14ac:dyDescent="0.25">
      <c r="A36" s="60">
        <v>32</v>
      </c>
      <c r="B36" s="15"/>
      <c r="C36" s="39"/>
      <c r="D36" s="39"/>
      <c r="E36" s="39"/>
      <c r="F36" s="39"/>
      <c r="G36" s="39"/>
      <c r="H36" s="39"/>
      <c r="I36" s="69"/>
      <c r="J36" s="73"/>
    </row>
    <row r="37" spans="1:13" ht="36" customHeight="1" x14ac:dyDescent="0.25">
      <c r="A37" s="60">
        <v>33</v>
      </c>
      <c r="B37" s="13"/>
      <c r="C37" s="39"/>
      <c r="D37" s="39"/>
      <c r="E37" s="39"/>
      <c r="F37" s="39"/>
      <c r="G37" s="39"/>
      <c r="H37" s="39"/>
      <c r="I37" s="69"/>
      <c r="J37" s="73"/>
    </row>
    <row r="38" spans="1:13" ht="36" customHeight="1" x14ac:dyDescent="0.25">
      <c r="A38" s="60">
        <v>34</v>
      </c>
      <c r="B38" s="15"/>
      <c r="C38" s="39"/>
      <c r="D38" s="39"/>
      <c r="E38" s="39"/>
      <c r="F38" s="39"/>
      <c r="G38" s="39"/>
      <c r="H38" s="39"/>
      <c r="I38" s="69"/>
      <c r="J38" s="73"/>
      <c r="L38" s="75"/>
    </row>
    <row r="39" spans="1:13" ht="36" customHeight="1" x14ac:dyDescent="0.25">
      <c r="A39" s="60">
        <v>35</v>
      </c>
      <c r="B39" s="15"/>
      <c r="C39" s="39"/>
      <c r="D39" s="39"/>
      <c r="E39" s="39"/>
      <c r="F39" s="39"/>
      <c r="G39" s="39"/>
      <c r="H39" s="39"/>
      <c r="I39" s="69"/>
      <c r="J39" s="73"/>
      <c r="L39" s="76"/>
    </row>
    <row r="40" spans="1:13" ht="36" customHeight="1" x14ac:dyDescent="0.25">
      <c r="A40" s="60">
        <v>36</v>
      </c>
      <c r="B40" s="13"/>
      <c r="C40" s="39"/>
      <c r="D40" s="39"/>
      <c r="E40" s="39"/>
      <c r="F40" s="39"/>
      <c r="G40" s="39"/>
      <c r="H40" s="39"/>
      <c r="I40" s="69"/>
      <c r="J40" s="73"/>
      <c r="L40" s="76"/>
    </row>
    <row r="41" spans="1:13" ht="36" customHeight="1" x14ac:dyDescent="0.25">
      <c r="A41" s="60">
        <v>37</v>
      </c>
      <c r="B41" s="15"/>
      <c r="C41" s="39"/>
      <c r="D41" s="39"/>
      <c r="E41" s="39"/>
      <c r="F41" s="39"/>
      <c r="G41" s="39"/>
      <c r="H41" s="39"/>
      <c r="I41" s="69"/>
      <c r="J41" s="73"/>
    </row>
    <row r="42" spans="1:13" ht="36" customHeight="1" x14ac:dyDescent="0.25">
      <c r="A42" s="60">
        <v>38</v>
      </c>
      <c r="B42" s="13"/>
      <c r="C42" s="39"/>
      <c r="D42" s="39"/>
      <c r="E42" s="39"/>
      <c r="F42" s="39"/>
      <c r="G42" s="39"/>
      <c r="H42" s="39"/>
      <c r="I42" s="69"/>
      <c r="J42" s="73"/>
    </row>
    <row r="43" spans="1:13" ht="36" customHeight="1" x14ac:dyDescent="0.25">
      <c r="A43" s="60">
        <v>39</v>
      </c>
      <c r="B43" s="15"/>
      <c r="C43" s="39"/>
      <c r="D43" s="39"/>
      <c r="E43" s="39"/>
      <c r="F43" s="39"/>
      <c r="G43" s="39"/>
      <c r="H43" s="39"/>
      <c r="I43" s="69"/>
      <c r="J43" s="73"/>
    </row>
    <row r="44" spans="1:13" ht="36" customHeight="1" x14ac:dyDescent="0.25">
      <c r="A44" s="60">
        <v>40</v>
      </c>
      <c r="B44" s="15"/>
      <c r="C44" s="39"/>
      <c r="D44" s="39"/>
      <c r="E44" s="39"/>
      <c r="F44" s="39"/>
      <c r="G44" s="39"/>
      <c r="H44" s="39"/>
      <c r="I44" s="69"/>
      <c r="J44" s="73"/>
    </row>
    <row r="45" spans="1:13" ht="36" customHeight="1" x14ac:dyDescent="0.25">
      <c r="A45" s="60">
        <v>41</v>
      </c>
      <c r="B45" s="13"/>
      <c r="C45" s="39"/>
      <c r="D45" s="39"/>
      <c r="E45" s="39"/>
      <c r="F45" s="39"/>
      <c r="G45" s="39"/>
      <c r="H45" s="39"/>
      <c r="I45" s="69"/>
      <c r="J45" s="73"/>
    </row>
    <row r="46" spans="1:13" ht="36" customHeight="1" x14ac:dyDescent="0.25">
      <c r="A46" s="60">
        <v>42</v>
      </c>
      <c r="B46" s="15"/>
      <c r="C46" s="39"/>
      <c r="D46" s="39"/>
      <c r="E46" s="39"/>
      <c r="F46" s="39"/>
      <c r="G46" s="39"/>
      <c r="H46" s="39"/>
      <c r="I46" s="69"/>
      <c r="J46" s="73"/>
    </row>
    <row r="47" spans="1:13" ht="36" customHeight="1" x14ac:dyDescent="0.25">
      <c r="A47" s="60">
        <v>43</v>
      </c>
      <c r="B47" s="13"/>
      <c r="C47" s="39"/>
      <c r="D47" s="39"/>
      <c r="E47" s="39"/>
      <c r="F47" s="39"/>
      <c r="G47" s="39"/>
      <c r="H47" s="39"/>
      <c r="I47" s="69"/>
      <c r="J47" s="73"/>
    </row>
    <row r="48" spans="1:13" ht="36" customHeight="1" x14ac:dyDescent="0.25">
      <c r="A48" s="60">
        <v>44</v>
      </c>
      <c r="B48" s="15"/>
      <c r="C48" s="39"/>
      <c r="D48" s="39"/>
      <c r="E48" s="39"/>
      <c r="F48" s="39"/>
      <c r="G48" s="39"/>
      <c r="H48" s="39"/>
      <c r="I48" s="69"/>
      <c r="J48" s="73"/>
    </row>
    <row r="49" spans="1:10" ht="36" customHeight="1" x14ac:dyDescent="0.25">
      <c r="A49" s="60">
        <v>45</v>
      </c>
      <c r="B49" s="15"/>
      <c r="C49" s="39"/>
      <c r="D49" s="39"/>
      <c r="E49" s="39"/>
      <c r="F49" s="39"/>
      <c r="G49" s="39"/>
      <c r="H49" s="39"/>
      <c r="I49" s="69"/>
      <c r="J49" s="73"/>
    </row>
    <row r="50" spans="1:10" ht="36" customHeight="1" x14ac:dyDescent="0.25">
      <c r="A50" s="60">
        <v>46</v>
      </c>
      <c r="B50" s="13"/>
      <c r="C50" s="39"/>
      <c r="D50" s="39"/>
      <c r="E50" s="39"/>
      <c r="F50" s="39"/>
      <c r="G50" s="39"/>
      <c r="H50" s="39"/>
      <c r="I50" s="69"/>
      <c r="J50" s="73"/>
    </row>
    <row r="51" spans="1:10" ht="36" customHeight="1" x14ac:dyDescent="0.25">
      <c r="A51" s="60">
        <v>47</v>
      </c>
      <c r="B51" s="15"/>
      <c r="C51" s="39"/>
      <c r="D51" s="39"/>
      <c r="E51" s="39"/>
      <c r="F51" s="39"/>
      <c r="G51" s="39"/>
      <c r="H51" s="39"/>
      <c r="I51" s="69"/>
      <c r="J51" s="73"/>
    </row>
    <row r="52" spans="1:10" ht="36" customHeight="1" x14ac:dyDescent="0.25">
      <c r="A52" s="60">
        <v>48</v>
      </c>
      <c r="B52" s="13"/>
      <c r="C52" s="39"/>
      <c r="D52" s="39"/>
      <c r="E52" s="39"/>
      <c r="F52" s="39"/>
      <c r="G52" s="39"/>
      <c r="H52" s="39"/>
      <c r="I52" s="69"/>
      <c r="J52" s="73"/>
    </row>
    <row r="53" spans="1:10" ht="36" customHeight="1" x14ac:dyDescent="0.25">
      <c r="A53" s="60">
        <v>49</v>
      </c>
      <c r="B53" s="15"/>
      <c r="C53" s="39"/>
      <c r="D53" s="39"/>
      <c r="E53" s="39"/>
      <c r="F53" s="39"/>
      <c r="G53" s="39"/>
      <c r="H53" s="39"/>
      <c r="I53" s="69"/>
      <c r="J53" s="73"/>
    </row>
    <row r="54" spans="1:10" ht="36" customHeight="1" x14ac:dyDescent="0.25">
      <c r="A54" s="60">
        <v>50</v>
      </c>
      <c r="B54" s="15"/>
      <c r="C54" s="39"/>
      <c r="D54" s="39"/>
      <c r="E54" s="39"/>
      <c r="F54" s="39"/>
      <c r="G54" s="39"/>
      <c r="H54" s="39"/>
      <c r="I54" s="69"/>
      <c r="J54" s="73"/>
    </row>
    <row r="55" spans="1:10" ht="36" customHeight="1" x14ac:dyDescent="0.25">
      <c r="A55" s="60">
        <v>51</v>
      </c>
      <c r="B55" s="13"/>
      <c r="C55" s="39"/>
      <c r="D55" s="39"/>
      <c r="E55" s="39"/>
      <c r="F55" s="39"/>
      <c r="G55" s="39"/>
      <c r="H55" s="39"/>
      <c r="I55" s="69"/>
      <c r="J55" s="73"/>
    </row>
    <row r="56" spans="1:10" ht="36" customHeight="1" x14ac:dyDescent="0.25">
      <c r="A56" s="60">
        <v>52</v>
      </c>
      <c r="B56" s="15"/>
      <c r="C56" s="39"/>
      <c r="D56" s="39"/>
      <c r="E56" s="39"/>
      <c r="F56" s="39"/>
      <c r="G56" s="39"/>
      <c r="H56" s="39"/>
      <c r="I56" s="69"/>
      <c r="J56" s="73"/>
    </row>
    <row r="57" spans="1:10" ht="36" customHeight="1" x14ac:dyDescent="0.25">
      <c r="A57" s="60">
        <v>53</v>
      </c>
      <c r="B57" s="13"/>
      <c r="C57" s="39"/>
      <c r="D57" s="39"/>
      <c r="E57" s="39"/>
      <c r="F57" s="39"/>
      <c r="G57" s="39"/>
      <c r="H57" s="39"/>
      <c r="I57" s="69"/>
      <c r="J57" s="73"/>
    </row>
    <row r="58" spans="1:10" ht="36" customHeight="1" x14ac:dyDescent="0.25">
      <c r="A58" s="60">
        <v>54</v>
      </c>
      <c r="B58" s="15"/>
      <c r="C58" s="39"/>
      <c r="D58" s="39"/>
      <c r="E58" s="39"/>
      <c r="F58" s="39"/>
      <c r="G58" s="39"/>
      <c r="H58" s="39"/>
      <c r="I58" s="69"/>
      <c r="J58" s="73"/>
    </row>
    <row r="59" spans="1:10" ht="36" customHeight="1" x14ac:dyDescent="0.25">
      <c r="A59" s="60">
        <v>55</v>
      </c>
      <c r="B59" s="15"/>
      <c r="C59" s="39"/>
      <c r="D59" s="39"/>
      <c r="E59" s="39"/>
      <c r="F59" s="39"/>
      <c r="G59" s="39"/>
      <c r="H59" s="39"/>
      <c r="I59" s="69"/>
      <c r="J59" s="73"/>
    </row>
    <row r="60" spans="1:10" ht="36" customHeight="1" x14ac:dyDescent="0.25">
      <c r="A60" s="60">
        <v>56</v>
      </c>
      <c r="B60" s="13"/>
      <c r="C60" s="39"/>
      <c r="D60" s="39"/>
      <c r="E60" s="39"/>
      <c r="F60" s="39"/>
      <c r="G60" s="39"/>
      <c r="H60" s="39"/>
      <c r="I60" s="69"/>
      <c r="J60" s="73"/>
    </row>
    <row r="61" spans="1:10" ht="36" customHeight="1" x14ac:dyDescent="0.25">
      <c r="A61" s="60">
        <v>57</v>
      </c>
      <c r="B61" s="15"/>
      <c r="C61" s="39"/>
      <c r="D61" s="39"/>
      <c r="E61" s="39"/>
      <c r="F61" s="39"/>
      <c r="G61" s="39"/>
      <c r="H61" s="39"/>
      <c r="I61" s="69"/>
      <c r="J61" s="73"/>
    </row>
    <row r="62" spans="1:10" ht="36" customHeight="1" x14ac:dyDescent="0.25">
      <c r="A62" s="60">
        <v>58</v>
      </c>
      <c r="B62" s="13"/>
      <c r="C62" s="39"/>
      <c r="D62" s="39"/>
      <c r="E62" s="39"/>
      <c r="F62" s="39"/>
      <c r="G62" s="39"/>
      <c r="H62" s="39"/>
      <c r="I62" s="69"/>
      <c r="J62" s="73"/>
    </row>
    <row r="63" spans="1:10" ht="36" customHeight="1" x14ac:dyDescent="0.25">
      <c r="A63" s="60">
        <v>59</v>
      </c>
      <c r="B63" s="15"/>
      <c r="C63" s="39"/>
      <c r="D63" s="39"/>
      <c r="E63" s="39"/>
      <c r="F63" s="39"/>
      <c r="G63" s="39"/>
      <c r="H63" s="39"/>
      <c r="I63" s="69"/>
      <c r="J63" s="73"/>
    </row>
    <row r="64" spans="1:10" ht="36" customHeight="1" x14ac:dyDescent="0.25">
      <c r="A64" s="60">
        <v>60</v>
      </c>
      <c r="B64" s="15"/>
      <c r="C64" s="39"/>
      <c r="D64" s="39"/>
      <c r="E64" s="39"/>
      <c r="F64" s="39"/>
      <c r="G64" s="39"/>
      <c r="H64" s="39"/>
      <c r="I64" s="69"/>
      <c r="J64" s="73"/>
    </row>
    <row r="65" spans="1:10" ht="36" customHeight="1" x14ac:dyDescent="0.25">
      <c r="A65" s="60">
        <v>61</v>
      </c>
      <c r="B65" s="13"/>
      <c r="C65" s="39"/>
      <c r="D65" s="39"/>
      <c r="E65" s="39"/>
      <c r="F65" s="39"/>
      <c r="G65" s="39"/>
      <c r="H65" s="39"/>
      <c r="I65" s="69"/>
      <c r="J65" s="73"/>
    </row>
    <row r="66" spans="1:10" ht="36" customHeight="1" x14ac:dyDescent="0.25">
      <c r="A66" s="60">
        <v>62</v>
      </c>
      <c r="B66" s="15"/>
      <c r="C66" s="39"/>
      <c r="D66" s="39"/>
      <c r="E66" s="39"/>
      <c r="F66" s="39"/>
      <c r="G66" s="39"/>
      <c r="H66" s="39"/>
      <c r="I66" s="69"/>
      <c r="J66" s="73"/>
    </row>
    <row r="67" spans="1:10" ht="36" customHeight="1" x14ac:dyDescent="0.25">
      <c r="A67" s="60">
        <v>63</v>
      </c>
      <c r="B67" s="13"/>
      <c r="C67" s="39"/>
      <c r="D67" s="39"/>
      <c r="E67" s="39"/>
      <c r="F67" s="39"/>
      <c r="G67" s="39"/>
      <c r="H67" s="39"/>
      <c r="I67" s="69"/>
      <c r="J67" s="73"/>
    </row>
    <row r="68" spans="1:10" ht="36" customHeight="1" x14ac:dyDescent="0.25">
      <c r="A68" s="60">
        <v>64</v>
      </c>
      <c r="B68" s="15"/>
      <c r="C68" s="39"/>
      <c r="D68" s="39"/>
      <c r="E68" s="39"/>
      <c r="F68" s="39"/>
      <c r="G68" s="39"/>
      <c r="H68" s="39"/>
      <c r="I68" s="69"/>
      <c r="J68" s="73"/>
    </row>
    <row r="69" spans="1:10" ht="36" customHeight="1" x14ac:dyDescent="0.25">
      <c r="A69" s="60">
        <v>65</v>
      </c>
      <c r="B69" s="15"/>
      <c r="C69" s="39"/>
      <c r="D69" s="39"/>
      <c r="E69" s="39"/>
      <c r="F69" s="39"/>
      <c r="G69" s="39"/>
      <c r="H69" s="39"/>
      <c r="I69" s="69"/>
      <c r="J69" s="73"/>
    </row>
    <row r="70" spans="1:10" ht="36" customHeight="1" x14ac:dyDescent="0.25">
      <c r="A70" s="60">
        <v>66</v>
      </c>
      <c r="B70" s="13"/>
      <c r="C70" s="39"/>
      <c r="D70" s="39"/>
      <c r="E70" s="39"/>
      <c r="F70" s="39"/>
      <c r="G70" s="39"/>
      <c r="H70" s="39"/>
      <c r="I70" s="69"/>
      <c r="J70" s="73"/>
    </row>
    <row r="71" spans="1:10" ht="36" customHeight="1" x14ac:dyDescent="0.25">
      <c r="A71" s="60">
        <v>67</v>
      </c>
      <c r="B71" s="15"/>
      <c r="C71" s="39"/>
      <c r="D71" s="39"/>
      <c r="E71" s="39"/>
      <c r="F71" s="39"/>
      <c r="G71" s="39"/>
      <c r="H71" s="39"/>
      <c r="I71" s="69"/>
      <c r="J71" s="73"/>
    </row>
    <row r="72" spans="1:10" ht="36" customHeight="1" x14ac:dyDescent="0.25">
      <c r="A72" s="60">
        <v>68</v>
      </c>
      <c r="B72" s="13"/>
      <c r="C72" s="39"/>
      <c r="D72" s="39"/>
      <c r="E72" s="39"/>
      <c r="F72" s="39"/>
      <c r="G72" s="39"/>
      <c r="H72" s="39"/>
      <c r="I72" s="69"/>
      <c r="J72" s="73"/>
    </row>
    <row r="73" spans="1:10" ht="36" customHeight="1" x14ac:dyDescent="0.25">
      <c r="A73" s="60">
        <v>69</v>
      </c>
      <c r="B73" s="15"/>
      <c r="C73" s="39"/>
      <c r="D73" s="39"/>
      <c r="E73" s="39"/>
      <c r="F73" s="39"/>
      <c r="G73" s="39"/>
      <c r="H73" s="39"/>
      <c r="I73" s="69"/>
      <c r="J73" s="73"/>
    </row>
    <row r="74" spans="1:10" ht="36" customHeight="1" x14ac:dyDescent="0.25">
      <c r="A74" s="60">
        <v>70</v>
      </c>
      <c r="B74" s="15"/>
      <c r="C74" s="39"/>
      <c r="D74" s="39"/>
      <c r="E74" s="39"/>
      <c r="F74" s="39"/>
      <c r="G74" s="39"/>
      <c r="H74" s="39"/>
      <c r="I74" s="69"/>
      <c r="J74" s="73"/>
    </row>
    <row r="75" spans="1:10" ht="36" customHeight="1" x14ac:dyDescent="0.25">
      <c r="A75" s="60">
        <v>71</v>
      </c>
      <c r="B75" s="13"/>
      <c r="C75" s="39"/>
      <c r="D75" s="39"/>
      <c r="E75" s="39"/>
      <c r="F75" s="39"/>
      <c r="G75" s="39"/>
      <c r="H75" s="39"/>
      <c r="I75" s="69"/>
      <c r="J75" s="73"/>
    </row>
    <row r="76" spans="1:10" ht="36" customHeight="1" x14ac:dyDescent="0.25">
      <c r="A76" s="60">
        <v>72</v>
      </c>
      <c r="B76" s="15"/>
      <c r="C76" s="39"/>
      <c r="D76" s="39"/>
      <c r="E76" s="39"/>
      <c r="F76" s="39"/>
      <c r="G76" s="39"/>
      <c r="H76" s="39"/>
      <c r="I76" s="69"/>
      <c r="J76" s="73"/>
    </row>
    <row r="77" spans="1:10" ht="36" customHeight="1" x14ac:dyDescent="0.25">
      <c r="A77" s="60">
        <v>73</v>
      </c>
      <c r="B77" s="13"/>
      <c r="C77" s="39"/>
      <c r="D77" s="39"/>
      <c r="E77" s="39"/>
      <c r="F77" s="39"/>
      <c r="G77" s="39"/>
      <c r="H77" s="39"/>
      <c r="I77" s="69"/>
      <c r="J77" s="73"/>
    </row>
    <row r="78" spans="1:10" ht="36" customHeight="1" x14ac:dyDescent="0.25">
      <c r="A78" s="60">
        <v>74</v>
      </c>
      <c r="B78" s="15"/>
      <c r="C78" s="39"/>
      <c r="D78" s="39"/>
      <c r="E78" s="39"/>
      <c r="F78" s="39"/>
      <c r="G78" s="39"/>
      <c r="H78" s="39"/>
      <c r="I78" s="69"/>
      <c r="J78" s="73"/>
    </row>
    <row r="79" spans="1:10" ht="36" customHeight="1" x14ac:dyDescent="0.25">
      <c r="A79" s="60">
        <v>75</v>
      </c>
      <c r="B79" s="15"/>
      <c r="C79" s="39"/>
      <c r="D79" s="39"/>
      <c r="E79" s="39"/>
      <c r="F79" s="39"/>
      <c r="G79" s="39"/>
      <c r="H79" s="39"/>
      <c r="I79" s="69"/>
      <c r="J79" s="73"/>
    </row>
    <row r="80" spans="1:10" ht="36" customHeight="1" x14ac:dyDescent="0.25">
      <c r="A80" s="60">
        <v>76</v>
      </c>
      <c r="B80" s="13"/>
      <c r="C80" s="39"/>
      <c r="D80" s="39"/>
      <c r="E80" s="39"/>
      <c r="F80" s="39"/>
      <c r="G80" s="39"/>
      <c r="H80" s="39"/>
      <c r="I80" s="69"/>
      <c r="J80" s="73"/>
    </row>
    <row r="81" spans="1:10" ht="36" customHeight="1" x14ac:dyDescent="0.25">
      <c r="A81" s="60">
        <v>77</v>
      </c>
      <c r="B81" s="15"/>
      <c r="C81" s="39"/>
      <c r="D81" s="39"/>
      <c r="E81" s="39"/>
      <c r="F81" s="39"/>
      <c r="G81" s="39"/>
      <c r="H81" s="39"/>
      <c r="I81" s="69"/>
      <c r="J81" s="73"/>
    </row>
    <row r="82" spans="1:10" ht="36" customHeight="1" x14ac:dyDescent="0.25">
      <c r="A82" s="60">
        <v>78</v>
      </c>
      <c r="B82" s="13"/>
      <c r="C82" s="39"/>
      <c r="D82" s="39"/>
      <c r="E82" s="39"/>
      <c r="F82" s="39"/>
      <c r="G82" s="39"/>
      <c r="H82" s="39"/>
      <c r="I82" s="69"/>
      <c r="J82" s="73"/>
    </row>
    <row r="83" spans="1:10" ht="36" customHeight="1" x14ac:dyDescent="0.25">
      <c r="A83" s="60">
        <v>79</v>
      </c>
      <c r="B83" s="15"/>
      <c r="C83" s="39"/>
      <c r="D83" s="39"/>
      <c r="E83" s="39"/>
      <c r="F83" s="39"/>
      <c r="G83" s="39"/>
      <c r="H83" s="39"/>
      <c r="I83" s="69"/>
      <c r="J83" s="73"/>
    </row>
    <row r="84" spans="1:10" ht="36" customHeight="1" x14ac:dyDescent="0.25">
      <c r="A84" s="60">
        <v>80</v>
      </c>
      <c r="B84" s="15"/>
      <c r="C84" s="39"/>
      <c r="D84" s="39"/>
      <c r="E84" s="39"/>
      <c r="F84" s="39"/>
      <c r="G84" s="39"/>
      <c r="H84" s="39"/>
      <c r="I84" s="69"/>
      <c r="J84" s="73"/>
    </row>
    <row r="85" spans="1:10" ht="36" customHeight="1" x14ac:dyDescent="0.25">
      <c r="A85" s="60">
        <v>81</v>
      </c>
      <c r="B85" s="13"/>
      <c r="C85" s="39"/>
      <c r="D85" s="39"/>
      <c r="E85" s="39"/>
      <c r="F85" s="39"/>
      <c r="G85" s="39"/>
      <c r="H85" s="39"/>
      <c r="I85" s="69"/>
      <c r="J85" s="73"/>
    </row>
    <row r="86" spans="1:10" ht="36" customHeight="1" x14ac:dyDescent="0.25">
      <c r="A86" s="60">
        <v>82</v>
      </c>
      <c r="B86" s="15"/>
      <c r="C86" s="39"/>
      <c r="D86" s="39"/>
      <c r="E86" s="39"/>
      <c r="F86" s="39"/>
      <c r="G86" s="39"/>
      <c r="H86" s="39"/>
      <c r="I86" s="69"/>
      <c r="J86" s="73"/>
    </row>
    <row r="87" spans="1:10" ht="36" customHeight="1" x14ac:dyDescent="0.25">
      <c r="A87" s="60">
        <v>83</v>
      </c>
      <c r="B87" s="13"/>
      <c r="C87" s="39"/>
      <c r="D87" s="39"/>
      <c r="E87" s="39"/>
      <c r="F87" s="39"/>
      <c r="G87" s="39"/>
      <c r="H87" s="39"/>
      <c r="I87" s="69"/>
      <c r="J87" s="73"/>
    </row>
    <row r="88" spans="1:10" ht="36" customHeight="1" x14ac:dyDescent="0.25">
      <c r="A88" s="60">
        <v>84</v>
      </c>
      <c r="B88" s="15"/>
      <c r="C88" s="39"/>
      <c r="D88" s="39"/>
      <c r="E88" s="39"/>
      <c r="F88" s="39"/>
      <c r="G88" s="39"/>
      <c r="H88" s="39"/>
      <c r="I88" s="69"/>
      <c r="J88" s="73"/>
    </row>
    <row r="89" spans="1:10" ht="36" customHeight="1" x14ac:dyDescent="0.25">
      <c r="A89" s="60">
        <v>85</v>
      </c>
      <c r="B89" s="15"/>
      <c r="C89" s="39"/>
      <c r="D89" s="39"/>
      <c r="E89" s="39"/>
      <c r="F89" s="39"/>
      <c r="G89" s="39"/>
      <c r="H89" s="39"/>
      <c r="I89" s="69"/>
      <c r="J89" s="73"/>
    </row>
    <row r="90" spans="1:10" ht="36" customHeight="1" x14ac:dyDescent="0.25">
      <c r="A90" s="60">
        <v>86</v>
      </c>
      <c r="B90" s="13"/>
      <c r="C90" s="39"/>
      <c r="D90" s="39"/>
      <c r="E90" s="39"/>
      <c r="F90" s="39"/>
      <c r="G90" s="39"/>
      <c r="H90" s="39"/>
      <c r="I90" s="69"/>
      <c r="J90" s="73"/>
    </row>
    <row r="91" spans="1:10" ht="36" customHeight="1" x14ac:dyDescent="0.25">
      <c r="A91" s="60">
        <v>87</v>
      </c>
      <c r="B91" s="15"/>
      <c r="C91" s="39"/>
      <c r="D91" s="39"/>
      <c r="E91" s="39"/>
      <c r="F91" s="39"/>
      <c r="G91" s="39"/>
      <c r="H91" s="39"/>
      <c r="I91" s="69"/>
      <c r="J91" s="73"/>
    </row>
    <row r="92" spans="1:10" ht="36" customHeight="1" x14ac:dyDescent="0.25">
      <c r="A92" s="60">
        <v>88</v>
      </c>
      <c r="B92" s="13"/>
      <c r="C92" s="39"/>
      <c r="D92" s="39"/>
      <c r="E92" s="39"/>
      <c r="F92" s="39"/>
      <c r="G92" s="39"/>
      <c r="H92" s="39"/>
      <c r="I92" s="69"/>
      <c r="J92" s="73"/>
    </row>
    <row r="93" spans="1:10" ht="36" customHeight="1" x14ac:dyDescent="0.25">
      <c r="A93" s="60">
        <v>89</v>
      </c>
      <c r="B93" s="15"/>
      <c r="C93" s="39"/>
      <c r="D93" s="39"/>
      <c r="E93" s="39"/>
      <c r="F93" s="39"/>
      <c r="G93" s="39"/>
      <c r="H93" s="39"/>
      <c r="I93" s="69"/>
      <c r="J93" s="73"/>
    </row>
    <row r="94" spans="1:10" ht="36" customHeight="1" x14ac:dyDescent="0.25">
      <c r="A94" s="60">
        <v>90</v>
      </c>
      <c r="B94" s="15"/>
      <c r="C94" s="39"/>
      <c r="D94" s="39"/>
      <c r="E94" s="39"/>
      <c r="F94" s="39"/>
      <c r="G94" s="39"/>
      <c r="H94" s="39"/>
      <c r="I94" s="69"/>
      <c r="J94" s="73"/>
    </row>
    <row r="95" spans="1:10" ht="36" customHeight="1" x14ac:dyDescent="0.25">
      <c r="A95" s="60">
        <v>91</v>
      </c>
      <c r="B95" s="13"/>
      <c r="C95" s="39"/>
      <c r="D95" s="39"/>
      <c r="E95" s="39"/>
      <c r="F95" s="39"/>
      <c r="G95" s="39"/>
      <c r="H95" s="39"/>
      <c r="I95" s="69"/>
      <c r="J95" s="73"/>
    </row>
    <row r="96" spans="1:10" ht="36" customHeight="1" x14ac:dyDescent="0.25">
      <c r="A96" s="60">
        <v>92</v>
      </c>
      <c r="B96" s="15"/>
      <c r="C96" s="39"/>
      <c r="D96" s="39"/>
      <c r="E96" s="39"/>
      <c r="F96" s="39"/>
      <c r="G96" s="39"/>
      <c r="H96" s="39"/>
      <c r="I96" s="69"/>
      <c r="J96" s="73"/>
    </row>
    <row r="97" spans="1:10" ht="36" customHeight="1" x14ac:dyDescent="0.25">
      <c r="A97" s="60">
        <v>93</v>
      </c>
      <c r="B97" s="13"/>
      <c r="C97" s="39"/>
      <c r="D97" s="39"/>
      <c r="E97" s="39"/>
      <c r="F97" s="39"/>
      <c r="G97" s="39"/>
      <c r="H97" s="39"/>
      <c r="I97" s="69"/>
      <c r="J97" s="73"/>
    </row>
    <row r="98" spans="1:10" ht="36" customHeight="1" x14ac:dyDescent="0.25">
      <c r="A98" s="60">
        <v>94</v>
      </c>
      <c r="B98" s="15"/>
      <c r="C98" s="39"/>
      <c r="D98" s="39"/>
      <c r="E98" s="39"/>
      <c r="F98" s="39"/>
      <c r="G98" s="39"/>
      <c r="H98" s="39"/>
      <c r="I98" s="69"/>
      <c r="J98" s="73"/>
    </row>
    <row r="99" spans="1:10" ht="36" customHeight="1" x14ac:dyDescent="0.25">
      <c r="A99" s="60">
        <v>95</v>
      </c>
      <c r="B99" s="15"/>
      <c r="C99" s="39"/>
      <c r="D99" s="39"/>
      <c r="E99" s="39"/>
      <c r="F99" s="39"/>
      <c r="G99" s="39"/>
      <c r="H99" s="39"/>
      <c r="I99" s="69"/>
      <c r="J99" s="73"/>
    </row>
    <row r="100" spans="1:10" ht="36" customHeight="1" x14ac:dyDescent="0.25">
      <c r="A100" s="60">
        <v>96</v>
      </c>
      <c r="B100" s="13"/>
      <c r="C100" s="39"/>
      <c r="D100" s="39"/>
      <c r="E100" s="39"/>
      <c r="F100" s="39"/>
      <c r="G100" s="39"/>
      <c r="H100" s="39"/>
      <c r="I100" s="69"/>
      <c r="J100" s="73"/>
    </row>
    <row r="101" spans="1:10" ht="36" customHeight="1" x14ac:dyDescent="0.25">
      <c r="A101" s="60">
        <v>97</v>
      </c>
      <c r="B101" s="15"/>
      <c r="C101" s="39"/>
      <c r="D101" s="39"/>
      <c r="E101" s="39"/>
      <c r="F101" s="39"/>
      <c r="G101" s="39"/>
      <c r="H101" s="39"/>
      <c r="I101" s="69"/>
      <c r="J101" s="73"/>
    </row>
    <row r="102" spans="1:10" ht="36" customHeight="1" x14ac:dyDescent="0.25">
      <c r="A102" s="60">
        <v>98</v>
      </c>
      <c r="B102" s="13"/>
      <c r="C102" s="39"/>
      <c r="D102" s="39"/>
      <c r="E102" s="39"/>
      <c r="F102" s="39"/>
      <c r="G102" s="39"/>
      <c r="H102" s="39"/>
      <c r="I102" s="69"/>
      <c r="J102" s="73"/>
    </row>
    <row r="103" spans="1:10" ht="36" customHeight="1" x14ac:dyDescent="0.25">
      <c r="A103" s="60">
        <v>99</v>
      </c>
      <c r="B103" s="15"/>
      <c r="C103" s="39"/>
      <c r="D103" s="39"/>
      <c r="E103" s="39"/>
      <c r="F103" s="39"/>
      <c r="G103" s="39"/>
      <c r="H103" s="39"/>
      <c r="I103" s="69"/>
      <c r="J103" s="73"/>
    </row>
    <row r="104" spans="1:10" ht="36" customHeight="1" x14ac:dyDescent="0.25">
      <c r="A104" s="60">
        <v>100</v>
      </c>
      <c r="B104" s="15"/>
      <c r="C104" s="39"/>
      <c r="D104" s="39"/>
      <c r="E104" s="39"/>
      <c r="F104" s="39"/>
      <c r="G104" s="39"/>
      <c r="H104" s="39"/>
      <c r="I104" s="69"/>
      <c r="J104" s="73"/>
    </row>
    <row r="105" spans="1:10" ht="36" customHeight="1" x14ac:dyDescent="0.25">
      <c r="A105" s="60">
        <v>101</v>
      </c>
      <c r="B105" s="13"/>
      <c r="C105" s="39"/>
      <c r="D105" s="39"/>
      <c r="E105" s="39"/>
      <c r="F105" s="39"/>
      <c r="G105" s="39"/>
      <c r="H105" s="39"/>
      <c r="I105" s="69"/>
      <c r="J105" s="73"/>
    </row>
    <row r="106" spans="1:10" ht="36" customHeight="1" x14ac:dyDescent="0.25">
      <c r="A106" s="60">
        <v>102</v>
      </c>
      <c r="B106" s="15"/>
      <c r="C106" s="39"/>
      <c r="D106" s="39"/>
      <c r="E106" s="39"/>
      <c r="F106" s="39"/>
      <c r="G106" s="39"/>
      <c r="H106" s="39"/>
      <c r="I106" s="69"/>
      <c r="J106" s="73"/>
    </row>
    <row r="107" spans="1:10" ht="36" customHeight="1" x14ac:dyDescent="0.25">
      <c r="A107" s="60">
        <v>103</v>
      </c>
      <c r="B107" s="13"/>
      <c r="C107" s="39"/>
      <c r="D107" s="39"/>
      <c r="E107" s="39"/>
      <c r="F107" s="39"/>
      <c r="G107" s="39"/>
      <c r="H107" s="39"/>
      <c r="I107" s="69"/>
      <c r="J107" s="73"/>
    </row>
    <row r="108" spans="1:10" ht="36" customHeight="1" x14ac:dyDescent="0.25">
      <c r="A108" s="60">
        <v>104</v>
      </c>
      <c r="B108" s="15"/>
      <c r="C108" s="39"/>
      <c r="D108" s="39"/>
      <c r="E108" s="39"/>
      <c r="F108" s="39"/>
      <c r="G108" s="39"/>
      <c r="H108" s="39"/>
      <c r="I108" s="69"/>
      <c r="J108" s="73"/>
    </row>
    <row r="109" spans="1:10" ht="36" customHeight="1" x14ac:dyDescent="0.25">
      <c r="A109" s="60">
        <v>105</v>
      </c>
      <c r="B109" s="15"/>
      <c r="C109" s="39"/>
      <c r="D109" s="39"/>
      <c r="E109" s="39"/>
      <c r="F109" s="39"/>
      <c r="G109" s="39"/>
      <c r="H109" s="39"/>
      <c r="I109" s="69"/>
      <c r="J109" s="73"/>
    </row>
    <row r="110" spans="1:10" ht="36" customHeight="1" x14ac:dyDescent="0.25">
      <c r="A110" s="60">
        <v>106</v>
      </c>
      <c r="B110" s="13"/>
      <c r="C110" s="39"/>
      <c r="D110" s="39"/>
      <c r="E110" s="39"/>
      <c r="F110" s="39"/>
      <c r="G110" s="39"/>
      <c r="H110" s="39"/>
      <c r="I110" s="69"/>
      <c r="J110" s="73"/>
    </row>
    <row r="111" spans="1:10" ht="36" customHeight="1" x14ac:dyDescent="0.25">
      <c r="A111" s="60">
        <v>107</v>
      </c>
      <c r="B111" s="15"/>
      <c r="C111" s="39"/>
      <c r="D111" s="39"/>
      <c r="E111" s="39"/>
      <c r="F111" s="39"/>
      <c r="G111" s="39"/>
      <c r="H111" s="39"/>
      <c r="I111" s="69"/>
      <c r="J111" s="73"/>
    </row>
    <row r="112" spans="1:10" ht="36" customHeight="1" x14ac:dyDescent="0.25">
      <c r="A112" s="60">
        <v>108</v>
      </c>
      <c r="B112" s="13"/>
      <c r="C112" s="39"/>
      <c r="D112" s="39"/>
      <c r="E112" s="39"/>
      <c r="F112" s="39"/>
      <c r="G112" s="39"/>
      <c r="H112" s="39"/>
      <c r="I112" s="69"/>
      <c r="J112" s="73"/>
    </row>
    <row r="113" spans="1:10" ht="36" customHeight="1" x14ac:dyDescent="0.25">
      <c r="A113" s="60">
        <v>109</v>
      </c>
      <c r="B113" s="15"/>
      <c r="C113" s="39"/>
      <c r="D113" s="39"/>
      <c r="E113" s="39"/>
      <c r="F113" s="39"/>
      <c r="G113" s="39"/>
      <c r="H113" s="39"/>
      <c r="I113" s="69"/>
      <c r="J113" s="73"/>
    </row>
    <row r="114" spans="1:10" ht="36" customHeight="1" x14ac:dyDescent="0.25">
      <c r="A114" s="60">
        <v>110</v>
      </c>
      <c r="B114" s="15"/>
      <c r="C114" s="39"/>
      <c r="D114" s="39"/>
      <c r="E114" s="39"/>
      <c r="F114" s="39"/>
      <c r="G114" s="39"/>
      <c r="H114" s="39"/>
      <c r="I114" s="69"/>
      <c r="J114" s="73"/>
    </row>
    <row r="115" spans="1:10" ht="36" customHeight="1" x14ac:dyDescent="0.25">
      <c r="A115" s="60">
        <v>111</v>
      </c>
      <c r="B115" s="13"/>
      <c r="C115" s="39"/>
      <c r="D115" s="39"/>
      <c r="E115" s="39"/>
      <c r="F115" s="39"/>
      <c r="G115" s="39"/>
      <c r="H115" s="39"/>
      <c r="I115" s="69"/>
      <c r="J115" s="73"/>
    </row>
    <row r="116" spans="1:10" ht="36" customHeight="1" x14ac:dyDescent="0.25">
      <c r="A116" s="60">
        <v>112</v>
      </c>
      <c r="B116" s="15"/>
      <c r="C116" s="39"/>
      <c r="D116" s="39"/>
      <c r="E116" s="39"/>
      <c r="F116" s="39"/>
      <c r="G116" s="39"/>
      <c r="H116" s="39"/>
      <c r="I116" s="69"/>
      <c r="J116" s="73"/>
    </row>
    <row r="117" spans="1:10" ht="36" customHeight="1" x14ac:dyDescent="0.25">
      <c r="A117" s="60">
        <v>113</v>
      </c>
      <c r="B117" s="13"/>
      <c r="C117" s="39"/>
      <c r="D117" s="39"/>
      <c r="E117" s="39"/>
      <c r="F117" s="39"/>
      <c r="G117" s="39"/>
      <c r="H117" s="39"/>
      <c r="I117" s="69"/>
      <c r="J117" s="73"/>
    </row>
    <row r="118" spans="1:10" ht="36" customHeight="1" x14ac:dyDescent="0.25">
      <c r="A118" s="60">
        <v>114</v>
      </c>
      <c r="B118" s="15"/>
      <c r="C118" s="39"/>
      <c r="D118" s="39"/>
      <c r="E118" s="39"/>
      <c r="F118" s="39"/>
      <c r="G118" s="39"/>
      <c r="H118" s="39"/>
      <c r="I118" s="69"/>
      <c r="J118" s="73"/>
    </row>
    <row r="119" spans="1:10" ht="36" customHeight="1" x14ac:dyDescent="0.25">
      <c r="A119" s="60">
        <v>115</v>
      </c>
      <c r="B119" s="15"/>
      <c r="C119" s="39"/>
      <c r="D119" s="39"/>
      <c r="E119" s="39"/>
      <c r="F119" s="39"/>
      <c r="G119" s="39"/>
      <c r="H119" s="39"/>
      <c r="I119" s="69"/>
      <c r="J119" s="73"/>
    </row>
    <row r="120" spans="1:10" ht="36" customHeight="1" x14ac:dyDescent="0.25">
      <c r="A120" s="60">
        <v>116</v>
      </c>
      <c r="B120" s="13"/>
      <c r="C120" s="39"/>
      <c r="D120" s="39"/>
      <c r="E120" s="39"/>
      <c r="F120" s="39"/>
      <c r="G120" s="39"/>
      <c r="H120" s="39"/>
      <c r="I120" s="69"/>
      <c r="J120" s="73"/>
    </row>
    <row r="121" spans="1:10" ht="36" customHeight="1" x14ac:dyDescent="0.25">
      <c r="A121" s="60">
        <v>117</v>
      </c>
      <c r="B121" s="15"/>
      <c r="C121" s="39"/>
      <c r="D121" s="39"/>
      <c r="E121" s="39"/>
      <c r="F121" s="39"/>
      <c r="G121" s="39"/>
      <c r="H121" s="49"/>
      <c r="I121" s="69"/>
      <c r="J121" s="73"/>
    </row>
    <row r="122" spans="1:10" ht="36" customHeight="1" x14ac:dyDescent="0.25">
      <c r="A122" s="60">
        <v>118</v>
      </c>
      <c r="B122" s="13"/>
      <c r="C122" s="39"/>
      <c r="D122" s="39"/>
      <c r="E122" s="39"/>
      <c r="F122" s="39"/>
      <c r="G122" s="39"/>
      <c r="H122" s="39"/>
      <c r="I122" s="69"/>
      <c r="J122" s="73"/>
    </row>
    <row r="123" spans="1:10" ht="36" customHeight="1" x14ac:dyDescent="0.25">
      <c r="A123" s="60">
        <v>119</v>
      </c>
      <c r="B123" s="15"/>
      <c r="C123" s="39"/>
      <c r="D123" s="39"/>
      <c r="E123" s="39"/>
      <c r="F123" s="39" t="s">
        <v>19</v>
      </c>
      <c r="G123" s="39"/>
      <c r="H123" s="39"/>
      <c r="I123" s="69"/>
      <c r="J123" s="73"/>
    </row>
    <row r="124" spans="1:10" ht="36" customHeight="1" x14ac:dyDescent="0.25">
      <c r="A124" s="60">
        <v>120</v>
      </c>
      <c r="B124" s="16"/>
      <c r="C124" s="50"/>
      <c r="D124" s="50"/>
      <c r="E124" s="50"/>
      <c r="F124" s="50"/>
      <c r="G124" s="50"/>
      <c r="H124" s="50"/>
      <c r="I124" s="72"/>
      <c r="J124" s="73"/>
    </row>
    <row r="125" spans="1:10" ht="30" customHeight="1" thickBo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8" customHeight="1" thickTop="1" x14ac:dyDescent="0.3">
      <c r="A126" s="155" t="s">
        <v>23</v>
      </c>
      <c r="B126" s="155"/>
      <c r="C126" s="155"/>
      <c r="D126" s="155"/>
      <c r="E126" s="156" t="s">
        <v>16</v>
      </c>
      <c r="F126" s="156"/>
      <c r="G126" s="156"/>
      <c r="H126" s="156"/>
      <c r="I126" s="156"/>
      <c r="J126" s="156"/>
    </row>
    <row r="127" spans="1:10" ht="18" customHeight="1" x14ac:dyDescent="0.3">
      <c r="A127" s="157" t="s">
        <v>26</v>
      </c>
      <c r="B127" s="157"/>
      <c r="C127" s="157"/>
      <c r="D127" s="1">
        <v>1</v>
      </c>
      <c r="E127" s="156"/>
      <c r="F127" s="156"/>
      <c r="G127" s="156"/>
      <c r="H127" s="156"/>
      <c r="I127" s="156"/>
      <c r="J127" s="156"/>
    </row>
    <row r="128" spans="1:10" ht="18" customHeight="1" x14ac:dyDescent="0.3">
      <c r="A128" s="164" t="s">
        <v>28</v>
      </c>
      <c r="B128" s="164"/>
      <c r="C128" s="164"/>
      <c r="D128" s="2">
        <v>2</v>
      </c>
      <c r="F128" s="10"/>
      <c r="G128" s="10"/>
      <c r="H128" s="10"/>
      <c r="I128" s="10"/>
      <c r="J128" s="10"/>
    </row>
    <row r="129" spans="1:10" ht="18" customHeight="1" x14ac:dyDescent="0.3">
      <c r="A129" s="164" t="s">
        <v>32</v>
      </c>
      <c r="B129" s="164"/>
      <c r="C129" s="164"/>
      <c r="D129" s="3">
        <v>3</v>
      </c>
      <c r="F129" s="10" t="s">
        <v>33</v>
      </c>
      <c r="G129" s="10"/>
      <c r="H129" s="10"/>
      <c r="I129" s="10"/>
      <c r="J129" s="10"/>
    </row>
    <row r="130" spans="1:10" ht="18" customHeight="1" x14ac:dyDescent="0.3">
      <c r="A130" s="164" t="s">
        <v>37</v>
      </c>
      <c r="B130" s="164"/>
      <c r="C130" s="164"/>
      <c r="D130" s="4">
        <v>4</v>
      </c>
      <c r="F130" s="9" t="s">
        <v>38</v>
      </c>
      <c r="J130" s="10"/>
    </row>
    <row r="131" spans="1:10" ht="18" customHeight="1" thickBot="1" x14ac:dyDescent="0.35">
      <c r="A131" s="164" t="s">
        <v>41</v>
      </c>
      <c r="B131" s="164"/>
      <c r="C131" s="164"/>
      <c r="D131" s="5">
        <v>5</v>
      </c>
      <c r="F131" s="10" t="s">
        <v>24</v>
      </c>
      <c r="J131" s="10"/>
    </row>
    <row r="132" spans="1:10" ht="18" customHeight="1" thickTop="1" thickBot="1" x14ac:dyDescent="0.35">
      <c r="A132" s="154" t="s">
        <v>45</v>
      </c>
      <c r="B132" s="154"/>
      <c r="C132" s="154"/>
      <c r="D132" s="6">
        <v>6</v>
      </c>
      <c r="F132" s="10" t="s">
        <v>21</v>
      </c>
      <c r="J132" s="10"/>
    </row>
    <row r="133" spans="1:10" ht="15.6" thickTop="1" thickBot="1" x14ac:dyDescent="0.35">
      <c r="A133" s="154" t="s">
        <v>47</v>
      </c>
      <c r="B133" s="154"/>
      <c r="C133" s="154"/>
      <c r="D133" s="7">
        <v>7</v>
      </c>
      <c r="F133" s="10" t="s">
        <v>29</v>
      </c>
      <c r="J133" s="10"/>
    </row>
    <row r="134" spans="1:10" thickTop="1" x14ac:dyDescent="0.3">
      <c r="A134" s="11" t="s">
        <v>49</v>
      </c>
      <c r="B134" s="8"/>
      <c r="F134" s="10" t="s">
        <v>34</v>
      </c>
    </row>
    <row r="135" spans="1:10" ht="14.4" x14ac:dyDescent="0.3">
      <c r="A135" s="8"/>
      <c r="B135" s="8"/>
      <c r="F135" s="10" t="s">
        <v>22</v>
      </c>
    </row>
    <row r="136" spans="1:10" ht="14.4" x14ac:dyDescent="0.3">
      <c r="A136" s="8"/>
      <c r="B136" s="8"/>
      <c r="F136" s="10" t="s">
        <v>42</v>
      </c>
    </row>
    <row r="137" spans="1:10" ht="15.75" customHeight="1" x14ac:dyDescent="0.3">
      <c r="A137" s="8"/>
      <c r="B137" s="8"/>
      <c r="F137" s="10" t="s">
        <v>19</v>
      </c>
    </row>
    <row r="138" spans="1:10" ht="15.75" customHeight="1" x14ac:dyDescent="0.3">
      <c r="A138" s="8"/>
      <c r="B138" s="8"/>
      <c r="F138" s="10" t="s">
        <v>20</v>
      </c>
    </row>
    <row r="139" spans="1:10" ht="15.75" customHeight="1" x14ac:dyDescent="0.3">
      <c r="A139" s="8"/>
      <c r="B139" s="8"/>
      <c r="F139" s="10" t="s">
        <v>30</v>
      </c>
    </row>
    <row r="140" spans="1:10" ht="15.75" customHeight="1" x14ac:dyDescent="0.3">
      <c r="A140" s="8"/>
      <c r="B140" s="8"/>
      <c r="F140" s="10" t="s">
        <v>35</v>
      </c>
    </row>
    <row r="141" spans="1:10" ht="15.75" customHeight="1" x14ac:dyDescent="0.3">
      <c r="A141" s="8"/>
      <c r="B141" s="8"/>
      <c r="F141" s="10" t="s">
        <v>39</v>
      </c>
    </row>
    <row r="142" spans="1:10" ht="15.75" customHeight="1" x14ac:dyDescent="0.3">
      <c r="A142" s="8"/>
      <c r="B142" s="8"/>
      <c r="F142" s="10" t="s">
        <v>43</v>
      </c>
    </row>
    <row r="143" spans="1:10" ht="15.75" customHeight="1" x14ac:dyDescent="0.3">
      <c r="A143" s="8"/>
      <c r="B143" s="8"/>
      <c r="F143" s="10" t="s">
        <v>46</v>
      </c>
    </row>
    <row r="144" spans="1:10" ht="15.75" customHeight="1" x14ac:dyDescent="0.3">
      <c r="A144" s="8"/>
      <c r="B144" s="8"/>
      <c r="F144" s="10" t="s">
        <v>48</v>
      </c>
    </row>
    <row r="145" spans="1:6" ht="15.75" customHeight="1" x14ac:dyDescent="0.3">
      <c r="A145" s="8"/>
      <c r="B145" s="8"/>
      <c r="F145" s="10" t="s">
        <v>50</v>
      </c>
    </row>
    <row r="146" spans="1:6" ht="15.75" customHeight="1" x14ac:dyDescent="0.3">
      <c r="A146" s="8"/>
      <c r="B146" s="8"/>
      <c r="F146" s="10" t="s">
        <v>51</v>
      </c>
    </row>
    <row r="147" spans="1:6" ht="15.75" customHeight="1" x14ac:dyDescent="0.3">
      <c r="A147" s="8"/>
      <c r="B147" s="8"/>
      <c r="F147" s="10" t="s">
        <v>52</v>
      </c>
    </row>
    <row r="148" spans="1:6" ht="15.75" customHeight="1" x14ac:dyDescent="0.3">
      <c r="A148" s="8"/>
      <c r="B148" s="8"/>
      <c r="F148" s="10" t="s">
        <v>25</v>
      </c>
    </row>
    <row r="149" spans="1:6" ht="15.75" customHeight="1" x14ac:dyDescent="0.3">
      <c r="A149" s="8"/>
      <c r="B149" s="8"/>
      <c r="F149" s="10" t="s">
        <v>27</v>
      </c>
    </row>
    <row r="150" spans="1:6" ht="15.75" customHeight="1" x14ac:dyDescent="0.3">
      <c r="A150" s="8"/>
      <c r="B150" s="8"/>
      <c r="F150" s="10" t="s">
        <v>31</v>
      </c>
    </row>
    <row r="151" spans="1:6" ht="15.75" customHeight="1" x14ac:dyDescent="0.3">
      <c r="A151" s="8"/>
      <c r="B151" s="8"/>
      <c r="F151" s="10" t="s">
        <v>36</v>
      </c>
    </row>
    <row r="152" spans="1:6" ht="15.75" customHeight="1" x14ac:dyDescent="0.3">
      <c r="A152" s="8"/>
      <c r="B152" s="8"/>
      <c r="F152" s="10" t="s">
        <v>40</v>
      </c>
    </row>
    <row r="153" spans="1:6" ht="15.75" customHeight="1" x14ac:dyDescent="0.3">
      <c r="A153" s="8"/>
      <c r="B153" s="8"/>
      <c r="F153" s="10" t="s">
        <v>44</v>
      </c>
    </row>
    <row r="154" spans="1:6" ht="15.75" customHeight="1" x14ac:dyDescent="0.3">
      <c r="A154" s="8"/>
      <c r="B154" s="8"/>
    </row>
    <row r="155" spans="1:6" ht="15.75" customHeight="1" x14ac:dyDescent="0.3">
      <c r="A155" s="8"/>
      <c r="B155" s="8"/>
    </row>
    <row r="156" spans="1:6" ht="15.75" customHeight="1" x14ac:dyDescent="0.3">
      <c r="A156" s="8"/>
      <c r="B156" s="8"/>
    </row>
    <row r="157" spans="1:6" ht="15.75" customHeight="1" x14ac:dyDescent="0.3">
      <c r="A157" s="8"/>
      <c r="B157" s="8"/>
    </row>
    <row r="158" spans="1:6" ht="15.75" customHeight="1" x14ac:dyDescent="0.3">
      <c r="A158" s="8"/>
      <c r="B158" s="8"/>
    </row>
    <row r="159" spans="1:6" ht="15.75" customHeight="1" x14ac:dyDescent="0.3">
      <c r="A159" s="8"/>
      <c r="B159" s="8"/>
    </row>
    <row r="160" spans="1:6" ht="15.75" customHeight="1" x14ac:dyDescent="0.3">
      <c r="A160" s="8"/>
      <c r="B160" s="8"/>
    </row>
    <row r="161" spans="1:2" ht="15.75" customHeight="1" x14ac:dyDescent="0.3">
      <c r="A161" s="8"/>
      <c r="B161" s="8"/>
    </row>
    <row r="162" spans="1:2" ht="15.75" customHeight="1" x14ac:dyDescent="0.3">
      <c r="A162" s="8"/>
      <c r="B162" s="8"/>
    </row>
    <row r="163" spans="1:2" ht="15.75" customHeight="1" x14ac:dyDescent="0.3">
      <c r="A163" s="8"/>
      <c r="B163" s="8"/>
    </row>
    <row r="164" spans="1:2" ht="15.75" customHeight="1" x14ac:dyDescent="0.3">
      <c r="A164" s="8"/>
      <c r="B164" s="8"/>
    </row>
    <row r="165" spans="1:2" ht="15.75" customHeight="1" x14ac:dyDescent="0.3">
      <c r="A165" s="8"/>
      <c r="B165" s="8"/>
    </row>
    <row r="166" spans="1:2" ht="15.75" customHeight="1" x14ac:dyDescent="0.3">
      <c r="A166" s="8"/>
      <c r="B166" s="8"/>
    </row>
    <row r="167" spans="1:2" ht="15.75" customHeight="1" x14ac:dyDescent="0.3">
      <c r="A167" s="8"/>
      <c r="B167" s="8"/>
    </row>
    <row r="168" spans="1:2" ht="15.75" customHeight="1" x14ac:dyDescent="0.3">
      <c r="A168" s="8"/>
      <c r="B168" s="8"/>
    </row>
    <row r="169" spans="1:2" ht="15.75" customHeight="1" x14ac:dyDescent="0.3">
      <c r="A169" s="8"/>
      <c r="B169" s="8"/>
    </row>
    <row r="170" spans="1:2" ht="15.75" customHeight="1" x14ac:dyDescent="0.3">
      <c r="A170" s="8"/>
      <c r="B170" s="8"/>
    </row>
    <row r="171" spans="1:2" ht="15.75" customHeight="1" x14ac:dyDescent="0.3">
      <c r="A171" s="8"/>
      <c r="B171" s="8"/>
    </row>
    <row r="172" spans="1:2" ht="15.75" customHeight="1" x14ac:dyDescent="0.3">
      <c r="A172" s="8"/>
      <c r="B172" s="8"/>
    </row>
    <row r="173" spans="1:2" ht="15.75" customHeight="1" x14ac:dyDescent="0.3">
      <c r="A173" s="8"/>
      <c r="B173" s="8"/>
    </row>
    <row r="174" spans="1:2" ht="15.75" customHeight="1" x14ac:dyDescent="0.3">
      <c r="A174" s="8"/>
      <c r="B174" s="8"/>
    </row>
    <row r="175" spans="1:2" ht="15.75" customHeight="1" x14ac:dyDescent="0.3">
      <c r="A175" s="8"/>
      <c r="B175" s="8"/>
    </row>
    <row r="176" spans="1:2" ht="15.75" customHeight="1" x14ac:dyDescent="0.3">
      <c r="A176" s="8"/>
      <c r="B176" s="8"/>
    </row>
    <row r="177" spans="1:2" ht="15.75" customHeight="1" x14ac:dyDescent="0.3">
      <c r="A177" s="8"/>
      <c r="B177" s="8"/>
    </row>
    <row r="178" spans="1:2" ht="15.75" customHeight="1" x14ac:dyDescent="0.3">
      <c r="A178" s="8"/>
      <c r="B178" s="8"/>
    </row>
    <row r="179" spans="1:2" ht="15.75" customHeight="1" x14ac:dyDescent="0.3">
      <c r="A179" s="8"/>
      <c r="B179" s="8"/>
    </row>
    <row r="180" spans="1:2" ht="15.75" customHeight="1" x14ac:dyDescent="0.3">
      <c r="A180" s="8"/>
      <c r="B180" s="8"/>
    </row>
    <row r="181" spans="1:2" ht="15.75" customHeight="1" x14ac:dyDescent="0.3">
      <c r="A181" s="8"/>
      <c r="B181" s="8"/>
    </row>
    <row r="182" spans="1:2" ht="15.75" customHeight="1" x14ac:dyDescent="0.3">
      <c r="A182" s="8"/>
      <c r="B182" s="8"/>
    </row>
    <row r="183" spans="1:2" ht="15.75" customHeight="1" x14ac:dyDescent="0.3">
      <c r="A183" s="8"/>
      <c r="B183" s="8"/>
    </row>
    <row r="184" spans="1:2" ht="15.75" customHeight="1" x14ac:dyDescent="0.3">
      <c r="A184" s="8"/>
      <c r="B184" s="8"/>
    </row>
    <row r="185" spans="1:2" ht="15.75" customHeight="1" x14ac:dyDescent="0.3">
      <c r="A185" s="8"/>
      <c r="B185" s="8"/>
    </row>
    <row r="186" spans="1:2" ht="15.75" customHeight="1" x14ac:dyDescent="0.3">
      <c r="A186" s="8"/>
      <c r="B186" s="8"/>
    </row>
    <row r="187" spans="1:2" ht="15.75" customHeight="1" x14ac:dyDescent="0.3">
      <c r="A187" s="8"/>
      <c r="B187" s="8"/>
    </row>
    <row r="188" spans="1:2" ht="15.75" customHeight="1" x14ac:dyDescent="0.3">
      <c r="A188" s="8"/>
      <c r="B188" s="8"/>
    </row>
    <row r="189" spans="1:2" ht="15.75" customHeight="1" x14ac:dyDescent="0.3">
      <c r="A189" s="8"/>
      <c r="B189" s="8"/>
    </row>
    <row r="190" spans="1:2" ht="15.75" customHeight="1" x14ac:dyDescent="0.3">
      <c r="A190" s="8"/>
      <c r="B190" s="8"/>
    </row>
    <row r="191" spans="1:2" ht="15.75" customHeight="1" x14ac:dyDescent="0.3">
      <c r="A191" s="8"/>
      <c r="B191" s="8"/>
    </row>
    <row r="192" spans="1:2" ht="15.75" customHeight="1" x14ac:dyDescent="0.3">
      <c r="A192" s="8"/>
      <c r="B192" s="8"/>
    </row>
    <row r="193" spans="1:2" ht="15.75" customHeight="1" x14ac:dyDescent="0.3">
      <c r="A193" s="8"/>
      <c r="B193" s="8"/>
    </row>
    <row r="194" spans="1:2" ht="15.75" customHeight="1" x14ac:dyDescent="0.3">
      <c r="A194" s="8"/>
      <c r="B194" s="8"/>
    </row>
    <row r="195" spans="1:2" ht="15.75" customHeight="1" x14ac:dyDescent="0.3">
      <c r="A195" s="8"/>
      <c r="B195" s="8"/>
    </row>
    <row r="196" spans="1:2" ht="15.75" customHeight="1" x14ac:dyDescent="0.3">
      <c r="A196" s="8"/>
      <c r="B196" s="8"/>
    </row>
    <row r="197" spans="1:2" ht="15.75" customHeight="1" x14ac:dyDescent="0.3">
      <c r="A197" s="8"/>
      <c r="B197" s="8"/>
    </row>
    <row r="198" spans="1:2" ht="15.75" customHeight="1" x14ac:dyDescent="0.3">
      <c r="A198" s="8"/>
      <c r="B198" s="8"/>
    </row>
    <row r="199" spans="1:2" ht="15.75" customHeight="1" x14ac:dyDescent="0.3">
      <c r="A199" s="8"/>
      <c r="B199" s="8"/>
    </row>
    <row r="200" spans="1:2" ht="15.75" customHeight="1" x14ac:dyDescent="0.3">
      <c r="A200" s="8"/>
      <c r="B200" s="8"/>
    </row>
    <row r="201" spans="1:2" ht="15.75" customHeight="1" x14ac:dyDescent="0.3">
      <c r="A201" s="8"/>
      <c r="B201" s="8"/>
    </row>
    <row r="202" spans="1:2" ht="15.75" customHeight="1" x14ac:dyDescent="0.3">
      <c r="A202" s="8"/>
      <c r="B202" s="8"/>
    </row>
    <row r="203" spans="1:2" ht="15.75" customHeight="1" x14ac:dyDescent="0.3">
      <c r="A203" s="8"/>
      <c r="B203" s="8"/>
    </row>
    <row r="204" spans="1:2" ht="15.75" customHeight="1" x14ac:dyDescent="0.3">
      <c r="A204" s="8"/>
      <c r="B204" s="8"/>
    </row>
    <row r="205" spans="1:2" ht="15.75" customHeight="1" x14ac:dyDescent="0.3">
      <c r="A205" s="8"/>
      <c r="B205" s="8"/>
    </row>
    <row r="206" spans="1:2" ht="15.75" customHeight="1" x14ac:dyDescent="0.3">
      <c r="A206" s="8"/>
      <c r="B206" s="8"/>
    </row>
    <row r="207" spans="1:2" ht="15.75" customHeight="1" x14ac:dyDescent="0.3">
      <c r="A207" s="8"/>
      <c r="B207" s="8"/>
    </row>
    <row r="208" spans="1:2" ht="15.75" customHeight="1" x14ac:dyDescent="0.3">
      <c r="A208" s="8"/>
      <c r="B208" s="8"/>
    </row>
    <row r="209" spans="1:2" ht="15.75" customHeight="1" x14ac:dyDescent="0.3">
      <c r="A209" s="8"/>
      <c r="B209" s="8"/>
    </row>
    <row r="210" spans="1:2" ht="15.75" customHeight="1" x14ac:dyDescent="0.3">
      <c r="A210" s="8"/>
      <c r="B210" s="8"/>
    </row>
    <row r="211" spans="1:2" ht="15.75" customHeight="1" x14ac:dyDescent="0.3">
      <c r="A211" s="8"/>
      <c r="B211" s="8"/>
    </row>
    <row r="212" spans="1:2" ht="15.75" customHeight="1" x14ac:dyDescent="0.3">
      <c r="A212" s="8"/>
      <c r="B212" s="8"/>
    </row>
    <row r="213" spans="1:2" ht="15.75" customHeight="1" x14ac:dyDescent="0.3">
      <c r="A213" s="8"/>
      <c r="B213" s="8"/>
    </row>
    <row r="214" spans="1:2" ht="15.75" customHeight="1" x14ac:dyDescent="0.3">
      <c r="A214" s="8"/>
      <c r="B214" s="8"/>
    </row>
    <row r="215" spans="1:2" ht="15.75" customHeight="1" x14ac:dyDescent="0.3">
      <c r="A215" s="8"/>
      <c r="B215" s="8"/>
    </row>
    <row r="216" spans="1:2" ht="15.75" customHeight="1" x14ac:dyDescent="0.3">
      <c r="A216" s="8"/>
      <c r="B216" s="8"/>
    </row>
    <row r="217" spans="1:2" ht="15.75" customHeight="1" x14ac:dyDescent="0.3">
      <c r="A217" s="8"/>
      <c r="B217" s="8"/>
    </row>
    <row r="218" spans="1:2" ht="15.75" customHeight="1" x14ac:dyDescent="0.3">
      <c r="A218" s="8"/>
      <c r="B218" s="8"/>
    </row>
    <row r="219" spans="1:2" ht="15.75" customHeight="1" x14ac:dyDescent="0.3">
      <c r="A219" s="8"/>
      <c r="B219" s="8"/>
    </row>
    <row r="220" spans="1:2" ht="15.75" customHeight="1" x14ac:dyDescent="0.3">
      <c r="A220" s="8"/>
      <c r="B220" s="8"/>
    </row>
    <row r="221" spans="1:2" ht="15.75" customHeight="1" x14ac:dyDescent="0.3">
      <c r="A221" s="8"/>
      <c r="B221" s="8"/>
    </row>
    <row r="222" spans="1:2" ht="15.75" customHeight="1" x14ac:dyDescent="0.3">
      <c r="A222" s="8"/>
      <c r="B222" s="8"/>
    </row>
    <row r="223" spans="1:2" ht="15.75" customHeight="1" x14ac:dyDescent="0.3">
      <c r="A223" s="8"/>
      <c r="B223" s="8"/>
    </row>
    <row r="224" spans="1:2" ht="15.75" customHeight="1" x14ac:dyDescent="0.3">
      <c r="A224" s="8"/>
      <c r="B224" s="8"/>
    </row>
    <row r="225" spans="1:2" ht="15.75" customHeight="1" x14ac:dyDescent="0.3">
      <c r="A225" s="8"/>
      <c r="B225" s="8"/>
    </row>
    <row r="226" spans="1:2" ht="15.75" customHeight="1" x14ac:dyDescent="0.3">
      <c r="A226" s="8"/>
      <c r="B226" s="8"/>
    </row>
    <row r="227" spans="1:2" ht="15.75" customHeight="1" x14ac:dyDescent="0.3">
      <c r="A227" s="8"/>
      <c r="B227" s="8"/>
    </row>
    <row r="228" spans="1:2" ht="15.75" customHeight="1" x14ac:dyDescent="0.3">
      <c r="A228" s="8"/>
      <c r="B228" s="8"/>
    </row>
    <row r="229" spans="1:2" ht="15.75" customHeight="1" x14ac:dyDescent="0.3">
      <c r="A229" s="8"/>
      <c r="B229" s="8"/>
    </row>
    <row r="230" spans="1:2" ht="15.75" customHeight="1" x14ac:dyDescent="0.3">
      <c r="A230" s="8"/>
      <c r="B230" s="8"/>
    </row>
    <row r="231" spans="1:2" ht="15.75" customHeight="1" x14ac:dyDescent="0.3">
      <c r="A231" s="8"/>
      <c r="B231" s="8"/>
    </row>
    <row r="232" spans="1:2" ht="15.75" customHeight="1" x14ac:dyDescent="0.3">
      <c r="A232" s="8"/>
      <c r="B232" s="8"/>
    </row>
    <row r="233" spans="1:2" ht="15.75" customHeight="1" x14ac:dyDescent="0.3">
      <c r="A233" s="8"/>
      <c r="B233" s="8"/>
    </row>
    <row r="234" spans="1:2" ht="15.75" customHeight="1" x14ac:dyDescent="0.3">
      <c r="A234" s="8"/>
      <c r="B234" s="8"/>
    </row>
    <row r="235" spans="1:2" ht="15.75" customHeight="1" x14ac:dyDescent="0.3">
      <c r="A235" s="8"/>
      <c r="B235" s="8"/>
    </row>
    <row r="236" spans="1:2" ht="15.75" customHeight="1" x14ac:dyDescent="0.3">
      <c r="A236" s="8"/>
      <c r="B236" s="8"/>
    </row>
    <row r="237" spans="1:2" ht="15.75" customHeight="1" x14ac:dyDescent="0.3">
      <c r="A237" s="8"/>
      <c r="B237" s="8"/>
    </row>
    <row r="238" spans="1:2" ht="15.75" customHeight="1" x14ac:dyDescent="0.3">
      <c r="A238" s="8"/>
      <c r="B238" s="8"/>
    </row>
    <row r="239" spans="1:2" ht="15.75" customHeight="1" x14ac:dyDescent="0.3">
      <c r="A239" s="8"/>
      <c r="B239" s="8"/>
    </row>
    <row r="240" spans="1:2" ht="15.75" customHeight="1" x14ac:dyDescent="0.3">
      <c r="A240" s="8"/>
      <c r="B240" s="8"/>
    </row>
    <row r="241" spans="1:2" ht="15.75" customHeight="1" x14ac:dyDescent="0.3">
      <c r="A241" s="8"/>
      <c r="B241" s="8"/>
    </row>
    <row r="242" spans="1:2" ht="15.75" customHeight="1" x14ac:dyDescent="0.3">
      <c r="A242" s="8"/>
      <c r="B242" s="8"/>
    </row>
    <row r="243" spans="1:2" ht="15.75" customHeight="1" x14ac:dyDescent="0.3">
      <c r="A243" s="8"/>
      <c r="B243" s="8"/>
    </row>
    <row r="244" spans="1:2" ht="15.75" customHeight="1" x14ac:dyDescent="0.3">
      <c r="A244" s="8"/>
      <c r="B244" s="8"/>
    </row>
    <row r="245" spans="1:2" ht="15.75" customHeight="1" x14ac:dyDescent="0.3">
      <c r="A245" s="8"/>
      <c r="B245" s="8"/>
    </row>
    <row r="246" spans="1:2" ht="15.75" customHeight="1" x14ac:dyDescent="0.3">
      <c r="A246" s="8"/>
      <c r="B246" s="8"/>
    </row>
    <row r="247" spans="1:2" ht="15.75" customHeight="1" x14ac:dyDescent="0.3">
      <c r="A247" s="8"/>
      <c r="B247" s="8"/>
    </row>
    <row r="248" spans="1:2" ht="15.75" customHeight="1" x14ac:dyDescent="0.3">
      <c r="A248" s="8"/>
      <c r="B248" s="8"/>
    </row>
    <row r="249" spans="1:2" ht="15.75" customHeight="1" x14ac:dyDescent="0.3">
      <c r="A249" s="8"/>
      <c r="B249" s="8"/>
    </row>
    <row r="250" spans="1:2" ht="15.75" customHeight="1" x14ac:dyDescent="0.3">
      <c r="A250" s="8"/>
      <c r="B250" s="8"/>
    </row>
    <row r="251" spans="1:2" ht="15.75" customHeight="1" x14ac:dyDescent="0.3">
      <c r="A251" s="8"/>
      <c r="B251" s="8"/>
    </row>
    <row r="252" spans="1:2" ht="15.75" customHeight="1" x14ac:dyDescent="0.3">
      <c r="A252" s="8"/>
      <c r="B252" s="8"/>
    </row>
    <row r="253" spans="1:2" ht="15.75" customHeight="1" x14ac:dyDescent="0.3">
      <c r="A253" s="8"/>
      <c r="B253" s="8"/>
    </row>
    <row r="254" spans="1:2" ht="15.75" customHeight="1" x14ac:dyDescent="0.3">
      <c r="A254" s="8"/>
      <c r="B254" s="8"/>
    </row>
    <row r="255" spans="1:2" ht="15.75" customHeight="1" x14ac:dyDescent="0.3">
      <c r="A255" s="8"/>
      <c r="B255" s="8"/>
    </row>
    <row r="256" spans="1:2" ht="15.75" customHeight="1" x14ac:dyDescent="0.3">
      <c r="A256" s="8"/>
      <c r="B256" s="8"/>
    </row>
    <row r="257" spans="1:2" ht="15.75" customHeight="1" x14ac:dyDescent="0.3">
      <c r="A257" s="8"/>
      <c r="B257" s="8"/>
    </row>
    <row r="258" spans="1:2" ht="15.75" customHeight="1" x14ac:dyDescent="0.3">
      <c r="A258" s="8"/>
      <c r="B258" s="8"/>
    </row>
    <row r="259" spans="1:2" ht="15.75" customHeight="1" x14ac:dyDescent="0.3">
      <c r="A259" s="8"/>
      <c r="B259" s="8"/>
    </row>
    <row r="260" spans="1:2" ht="15.75" customHeight="1" x14ac:dyDescent="0.3">
      <c r="A260" s="8"/>
      <c r="B260" s="8"/>
    </row>
    <row r="261" spans="1:2" ht="15.75" customHeight="1" x14ac:dyDescent="0.3">
      <c r="A261" s="8"/>
      <c r="B261" s="8"/>
    </row>
    <row r="262" spans="1:2" ht="15.75" customHeight="1" x14ac:dyDescent="0.3">
      <c r="A262" s="8"/>
      <c r="B262" s="8"/>
    </row>
    <row r="263" spans="1:2" ht="15.75" customHeight="1" x14ac:dyDescent="0.3">
      <c r="A263" s="8"/>
      <c r="B263" s="8"/>
    </row>
    <row r="264" spans="1:2" ht="15.75" customHeight="1" x14ac:dyDescent="0.3">
      <c r="A264" s="8"/>
      <c r="B264" s="8"/>
    </row>
    <row r="265" spans="1:2" ht="15.75" customHeight="1" x14ac:dyDescent="0.3">
      <c r="A265" s="8"/>
      <c r="B265" s="8"/>
    </row>
    <row r="266" spans="1:2" ht="15.75" customHeight="1" x14ac:dyDescent="0.3">
      <c r="A266" s="8"/>
      <c r="B266" s="8"/>
    </row>
    <row r="267" spans="1:2" ht="15.75" customHeight="1" x14ac:dyDescent="0.3">
      <c r="A267" s="8"/>
      <c r="B267" s="8"/>
    </row>
    <row r="268" spans="1:2" ht="15.75" customHeight="1" x14ac:dyDescent="0.3">
      <c r="A268" s="8"/>
      <c r="B268" s="8"/>
    </row>
    <row r="269" spans="1:2" ht="15.75" customHeight="1" x14ac:dyDescent="0.3">
      <c r="A269" s="8"/>
      <c r="B269" s="8"/>
    </row>
    <row r="270" spans="1:2" ht="15.75" customHeight="1" x14ac:dyDescent="0.3">
      <c r="A270" s="8"/>
      <c r="B270" s="8"/>
    </row>
    <row r="271" spans="1:2" ht="15.75" customHeight="1" x14ac:dyDescent="0.3">
      <c r="A271" s="8"/>
      <c r="B271" s="8"/>
    </row>
    <row r="272" spans="1:2" ht="15.75" customHeight="1" x14ac:dyDescent="0.3">
      <c r="A272" s="8"/>
      <c r="B272" s="8"/>
    </row>
    <row r="273" spans="1:2" ht="15.75" customHeight="1" x14ac:dyDescent="0.3">
      <c r="A273" s="8"/>
      <c r="B273" s="8"/>
    </row>
    <row r="274" spans="1:2" ht="15.75" customHeight="1" x14ac:dyDescent="0.3">
      <c r="A274" s="8"/>
      <c r="B274" s="8"/>
    </row>
    <row r="275" spans="1:2" ht="15.75" customHeight="1" x14ac:dyDescent="0.3">
      <c r="A275" s="8"/>
      <c r="B275" s="8"/>
    </row>
    <row r="276" spans="1:2" ht="15.75" customHeight="1" x14ac:dyDescent="0.3">
      <c r="A276" s="8"/>
      <c r="B276" s="8"/>
    </row>
    <row r="277" spans="1:2" ht="15.75" customHeight="1" x14ac:dyDescent="0.3">
      <c r="A277" s="8"/>
      <c r="B277" s="8"/>
    </row>
    <row r="278" spans="1:2" ht="15.75" customHeight="1" x14ac:dyDescent="0.3">
      <c r="A278" s="8"/>
      <c r="B278" s="8"/>
    </row>
    <row r="279" spans="1:2" ht="15.75" customHeight="1" x14ac:dyDescent="0.3">
      <c r="A279" s="8"/>
      <c r="B279" s="8"/>
    </row>
    <row r="280" spans="1:2" ht="15.75" customHeight="1" x14ac:dyDescent="0.3">
      <c r="A280" s="8"/>
      <c r="B280" s="8"/>
    </row>
    <row r="281" spans="1:2" ht="15.75" customHeight="1" x14ac:dyDescent="0.3">
      <c r="A281" s="8"/>
      <c r="B281" s="8"/>
    </row>
    <row r="282" spans="1:2" ht="15.75" customHeight="1" x14ac:dyDescent="0.3">
      <c r="A282" s="8"/>
      <c r="B282" s="8"/>
    </row>
    <row r="283" spans="1:2" ht="15.75" customHeight="1" x14ac:dyDescent="0.3">
      <c r="A283" s="8"/>
      <c r="B283" s="8"/>
    </row>
    <row r="284" spans="1:2" ht="15.75" customHeight="1" x14ac:dyDescent="0.3">
      <c r="A284" s="8"/>
      <c r="B284" s="8"/>
    </row>
    <row r="285" spans="1:2" ht="15.75" customHeight="1" x14ac:dyDescent="0.3">
      <c r="A285" s="8"/>
      <c r="B285" s="8"/>
    </row>
    <row r="286" spans="1:2" ht="15.75" customHeight="1" x14ac:dyDescent="0.3">
      <c r="A286" s="8"/>
      <c r="B286" s="8"/>
    </row>
    <row r="287" spans="1:2" ht="15.75" customHeight="1" x14ac:dyDescent="0.3">
      <c r="A287" s="8"/>
      <c r="B287" s="8"/>
    </row>
    <row r="288" spans="1:2" ht="15.75" customHeight="1" x14ac:dyDescent="0.3">
      <c r="A288" s="8"/>
      <c r="B288" s="8"/>
    </row>
    <row r="289" spans="1:2" ht="15.75" customHeight="1" x14ac:dyDescent="0.3">
      <c r="A289" s="8"/>
      <c r="B289" s="8"/>
    </row>
    <row r="290" spans="1:2" ht="15.75" customHeight="1" x14ac:dyDescent="0.3">
      <c r="A290" s="8"/>
      <c r="B290" s="8"/>
    </row>
    <row r="291" spans="1:2" ht="15.75" customHeight="1" x14ac:dyDescent="0.3">
      <c r="A291" s="8"/>
      <c r="B291" s="8"/>
    </row>
    <row r="292" spans="1:2" ht="15.75" customHeight="1" x14ac:dyDescent="0.3">
      <c r="A292" s="8"/>
      <c r="B292" s="8"/>
    </row>
    <row r="293" spans="1:2" ht="15.75" customHeight="1" x14ac:dyDescent="0.3">
      <c r="A293" s="8"/>
      <c r="B293" s="8"/>
    </row>
    <row r="294" spans="1:2" ht="15.75" customHeight="1" x14ac:dyDescent="0.3">
      <c r="A294" s="8"/>
      <c r="B294" s="8"/>
    </row>
    <row r="295" spans="1:2" ht="15.75" customHeight="1" x14ac:dyDescent="0.3">
      <c r="A295" s="8"/>
      <c r="B295" s="8"/>
    </row>
    <row r="296" spans="1:2" ht="15.75" customHeight="1" x14ac:dyDescent="0.3">
      <c r="A296" s="8"/>
      <c r="B296" s="8"/>
    </row>
    <row r="297" spans="1:2" ht="15.75" customHeight="1" x14ac:dyDescent="0.3">
      <c r="A297" s="8"/>
      <c r="B297" s="8"/>
    </row>
    <row r="298" spans="1:2" ht="15.75" customHeight="1" x14ac:dyDescent="0.3">
      <c r="A298" s="8"/>
      <c r="B298" s="8"/>
    </row>
    <row r="299" spans="1:2" ht="15.75" customHeight="1" x14ac:dyDescent="0.3">
      <c r="A299" s="8"/>
      <c r="B299" s="8"/>
    </row>
    <row r="300" spans="1:2" ht="15.75" customHeight="1" x14ac:dyDescent="0.3">
      <c r="A300" s="8"/>
      <c r="B300" s="8"/>
    </row>
    <row r="301" spans="1:2" ht="15.75" customHeight="1" x14ac:dyDescent="0.3">
      <c r="A301" s="8"/>
      <c r="B301" s="8"/>
    </row>
    <row r="302" spans="1:2" ht="15.75" customHeight="1" x14ac:dyDescent="0.3">
      <c r="A302" s="8"/>
      <c r="B302" s="8"/>
    </row>
    <row r="303" spans="1:2" ht="15.75" customHeight="1" x14ac:dyDescent="0.3">
      <c r="A303" s="8"/>
      <c r="B303" s="8"/>
    </row>
    <row r="304" spans="1:2" ht="15.75" customHeight="1" x14ac:dyDescent="0.3">
      <c r="A304" s="8"/>
      <c r="B304" s="8"/>
    </row>
    <row r="305" spans="1:2" ht="15.75" customHeight="1" x14ac:dyDescent="0.3">
      <c r="A305" s="8"/>
      <c r="B305" s="8"/>
    </row>
    <row r="306" spans="1:2" ht="15.75" customHeight="1" x14ac:dyDescent="0.3">
      <c r="A306" s="8"/>
      <c r="B306" s="8"/>
    </row>
    <row r="307" spans="1:2" ht="15.75" customHeight="1" x14ac:dyDescent="0.3">
      <c r="A307" s="8"/>
      <c r="B307" s="8"/>
    </row>
    <row r="308" spans="1:2" ht="15.75" customHeight="1" x14ac:dyDescent="0.3">
      <c r="A308" s="8"/>
      <c r="B308" s="8"/>
    </row>
    <row r="309" spans="1:2" ht="15.75" customHeight="1" x14ac:dyDescent="0.3">
      <c r="A309" s="8"/>
      <c r="B309" s="8"/>
    </row>
    <row r="310" spans="1:2" ht="15.75" customHeight="1" x14ac:dyDescent="0.3">
      <c r="A310" s="8"/>
      <c r="B310" s="8"/>
    </row>
    <row r="311" spans="1:2" ht="15.75" customHeight="1" x14ac:dyDescent="0.3">
      <c r="A311" s="8"/>
      <c r="B311" s="8"/>
    </row>
    <row r="312" spans="1:2" ht="15.75" customHeight="1" x14ac:dyDescent="0.3">
      <c r="A312" s="8"/>
      <c r="B312" s="8"/>
    </row>
    <row r="313" spans="1:2" ht="15.75" customHeight="1" x14ac:dyDescent="0.3">
      <c r="A313" s="8"/>
      <c r="B313" s="8"/>
    </row>
    <row r="314" spans="1:2" ht="15.75" customHeight="1" x14ac:dyDescent="0.3">
      <c r="A314" s="8"/>
      <c r="B314" s="8"/>
    </row>
    <row r="315" spans="1:2" ht="15.75" customHeight="1" x14ac:dyDescent="0.3">
      <c r="A315" s="8"/>
      <c r="B315" s="8"/>
    </row>
    <row r="316" spans="1:2" ht="15.75" customHeight="1" x14ac:dyDescent="0.3">
      <c r="A316" s="8"/>
      <c r="B316" s="8"/>
    </row>
    <row r="317" spans="1:2" ht="15.75" customHeight="1" x14ac:dyDescent="0.3">
      <c r="A317" s="8"/>
      <c r="B317" s="8"/>
    </row>
    <row r="318" spans="1:2" ht="15.75" customHeight="1" x14ac:dyDescent="0.3">
      <c r="A318" s="8"/>
      <c r="B318" s="8"/>
    </row>
    <row r="319" spans="1:2" ht="15.75" customHeight="1" x14ac:dyDescent="0.3">
      <c r="A319" s="8"/>
      <c r="B319" s="8"/>
    </row>
    <row r="320" spans="1:2" ht="15.75" customHeight="1" x14ac:dyDescent="0.3">
      <c r="A320" s="8"/>
      <c r="B320" s="8"/>
    </row>
    <row r="321" spans="1:2" ht="15.75" customHeight="1" x14ac:dyDescent="0.3">
      <c r="A321" s="8"/>
      <c r="B321" s="8"/>
    </row>
    <row r="322" spans="1:2" ht="15.75" customHeight="1" x14ac:dyDescent="0.3">
      <c r="A322" s="8"/>
      <c r="B322" s="8"/>
    </row>
    <row r="323" spans="1:2" ht="15.75" customHeight="1" x14ac:dyDescent="0.3">
      <c r="A323" s="8"/>
      <c r="B323" s="8"/>
    </row>
    <row r="324" spans="1:2" ht="15.75" customHeight="1" x14ac:dyDescent="0.3">
      <c r="A324" s="8"/>
      <c r="B324" s="8"/>
    </row>
    <row r="325" spans="1:2" ht="15.75" customHeight="1" x14ac:dyDescent="0.3">
      <c r="A325" s="8"/>
      <c r="B325" s="8"/>
    </row>
    <row r="326" spans="1:2" ht="15.75" customHeight="1" x14ac:dyDescent="0.3">
      <c r="A326" s="8"/>
      <c r="B326" s="8"/>
    </row>
    <row r="327" spans="1:2" ht="15.75" customHeight="1" x14ac:dyDescent="0.3">
      <c r="A327" s="8"/>
      <c r="B327" s="8"/>
    </row>
    <row r="328" spans="1:2" ht="15.75" customHeight="1" x14ac:dyDescent="0.3">
      <c r="A328" s="8"/>
      <c r="B328" s="8"/>
    </row>
    <row r="329" spans="1:2" ht="15.75" customHeight="1" x14ac:dyDescent="0.3">
      <c r="A329" s="8"/>
      <c r="B329" s="8"/>
    </row>
    <row r="330" spans="1:2" ht="15.75" customHeight="1" x14ac:dyDescent="0.3">
      <c r="A330" s="8"/>
      <c r="B330" s="8"/>
    </row>
    <row r="331" spans="1:2" ht="15.75" customHeight="1" x14ac:dyDescent="0.3">
      <c r="A331" s="8"/>
      <c r="B331" s="8"/>
    </row>
    <row r="332" spans="1:2" ht="15.75" customHeight="1" x14ac:dyDescent="0.3">
      <c r="A332" s="8"/>
      <c r="B332" s="8"/>
    </row>
    <row r="333" spans="1:2" ht="15.75" customHeight="1" x14ac:dyDescent="0.3">
      <c r="A333" s="8"/>
      <c r="B333" s="8"/>
    </row>
    <row r="334" spans="1:2" ht="15.75" customHeight="1" x14ac:dyDescent="0.3">
      <c r="A334" s="8"/>
      <c r="B334" s="8"/>
    </row>
    <row r="335" spans="1:2" ht="15.75" customHeight="1" x14ac:dyDescent="0.3">
      <c r="A335" s="8"/>
      <c r="B335" s="8"/>
    </row>
    <row r="336" spans="1:2" ht="15.75" customHeight="1" x14ac:dyDescent="0.3">
      <c r="A336" s="8"/>
      <c r="B336" s="8"/>
    </row>
    <row r="337" spans="1:2" ht="15.75" customHeight="1" x14ac:dyDescent="0.3">
      <c r="A337" s="8"/>
      <c r="B337" s="8"/>
    </row>
    <row r="338" spans="1:2" ht="15.75" customHeight="1" x14ac:dyDescent="0.3">
      <c r="A338" s="8"/>
      <c r="B338" s="8"/>
    </row>
    <row r="339" spans="1:2" ht="15.75" customHeight="1" x14ac:dyDescent="0.3">
      <c r="A339" s="8"/>
      <c r="B339" s="8"/>
    </row>
    <row r="340" spans="1:2" ht="15.75" customHeight="1" x14ac:dyDescent="0.3">
      <c r="A340" s="8"/>
      <c r="B340" s="8"/>
    </row>
    <row r="341" spans="1:2" ht="15.75" customHeight="1" x14ac:dyDescent="0.3">
      <c r="A341" s="8"/>
      <c r="B341" s="8"/>
    </row>
    <row r="342" spans="1:2" ht="15.75" customHeight="1" x14ac:dyDescent="0.3">
      <c r="A342" s="8"/>
      <c r="B342" s="8"/>
    </row>
    <row r="343" spans="1:2" ht="15.75" customHeight="1" x14ac:dyDescent="0.3">
      <c r="A343" s="8"/>
      <c r="B343" s="8"/>
    </row>
    <row r="344" spans="1:2" ht="15.75" customHeight="1" x14ac:dyDescent="0.3">
      <c r="A344" s="8"/>
      <c r="B344" s="8"/>
    </row>
    <row r="345" spans="1:2" ht="15.75" customHeight="1" x14ac:dyDescent="0.3">
      <c r="A345" s="8"/>
      <c r="B345" s="8"/>
    </row>
    <row r="346" spans="1:2" ht="15.75" customHeight="1" x14ac:dyDescent="0.3">
      <c r="A346" s="8"/>
      <c r="B346" s="8"/>
    </row>
    <row r="347" spans="1:2" ht="15.75" customHeight="1" x14ac:dyDescent="0.3">
      <c r="A347" s="8"/>
      <c r="B347" s="8"/>
    </row>
    <row r="348" spans="1:2" ht="15.75" customHeight="1" x14ac:dyDescent="0.3">
      <c r="A348" s="8"/>
      <c r="B348" s="8"/>
    </row>
    <row r="349" spans="1:2" ht="15.75" customHeight="1" x14ac:dyDescent="0.3">
      <c r="A349" s="8"/>
      <c r="B349" s="8"/>
    </row>
    <row r="350" spans="1:2" ht="15.75" customHeight="1" x14ac:dyDescent="0.3">
      <c r="A350" s="8"/>
      <c r="B350" s="8"/>
    </row>
    <row r="351" spans="1:2" ht="15.75" customHeight="1" x14ac:dyDescent="0.3">
      <c r="A351" s="8"/>
      <c r="B351" s="8"/>
    </row>
    <row r="352" spans="1:2" ht="15.75" customHeight="1" x14ac:dyDescent="0.3">
      <c r="A352" s="8"/>
      <c r="B352" s="8"/>
    </row>
    <row r="353" spans="1:2" ht="15.75" customHeight="1" x14ac:dyDescent="0.3">
      <c r="A353" s="8"/>
      <c r="B353" s="8"/>
    </row>
    <row r="354" spans="1:2" ht="15.75" customHeight="1" x14ac:dyDescent="0.3">
      <c r="A354" s="8"/>
      <c r="B354" s="8"/>
    </row>
    <row r="355" spans="1:2" ht="15.75" customHeight="1" x14ac:dyDescent="0.3">
      <c r="A355" s="8"/>
      <c r="B355" s="8"/>
    </row>
    <row r="356" spans="1:2" ht="15.75" customHeight="1" x14ac:dyDescent="0.3">
      <c r="A356" s="8"/>
      <c r="B356" s="8"/>
    </row>
    <row r="357" spans="1:2" ht="15.75" customHeight="1" x14ac:dyDescent="0.3">
      <c r="A357" s="8"/>
      <c r="B357" s="8"/>
    </row>
    <row r="358" spans="1:2" ht="15.75" customHeight="1" x14ac:dyDescent="0.3">
      <c r="A358" s="8"/>
      <c r="B358" s="8"/>
    </row>
    <row r="359" spans="1:2" ht="15.75" customHeight="1" x14ac:dyDescent="0.3">
      <c r="A359" s="8"/>
      <c r="B359" s="8"/>
    </row>
    <row r="360" spans="1:2" ht="15.75" customHeight="1" x14ac:dyDescent="0.3">
      <c r="A360" s="8"/>
      <c r="B360" s="8"/>
    </row>
    <row r="361" spans="1:2" ht="15.75" customHeight="1" x14ac:dyDescent="0.3">
      <c r="A361" s="8"/>
      <c r="B361" s="8"/>
    </row>
    <row r="362" spans="1:2" ht="15.75" customHeight="1" x14ac:dyDescent="0.3">
      <c r="A362" s="8"/>
      <c r="B362" s="8"/>
    </row>
    <row r="363" spans="1:2" ht="15.75" customHeight="1" x14ac:dyDescent="0.3">
      <c r="A363" s="8"/>
      <c r="B363" s="8"/>
    </row>
    <row r="364" spans="1:2" ht="15.75" customHeight="1" x14ac:dyDescent="0.3">
      <c r="A364" s="8"/>
      <c r="B364" s="8"/>
    </row>
    <row r="365" spans="1:2" ht="15.75" customHeight="1" x14ac:dyDescent="0.3">
      <c r="A365" s="8"/>
      <c r="B365" s="8"/>
    </row>
    <row r="366" spans="1:2" ht="15.75" customHeight="1" x14ac:dyDescent="0.3">
      <c r="A366" s="8"/>
      <c r="B366" s="8"/>
    </row>
    <row r="367" spans="1:2" ht="15.75" customHeight="1" x14ac:dyDescent="0.3">
      <c r="A367" s="8"/>
      <c r="B367" s="8"/>
    </row>
    <row r="368" spans="1:2" ht="15.75" customHeight="1" x14ac:dyDescent="0.3">
      <c r="A368" s="8"/>
      <c r="B368" s="8"/>
    </row>
    <row r="369" spans="1:2" ht="15.75" customHeight="1" x14ac:dyDescent="0.3">
      <c r="A369" s="8"/>
      <c r="B369" s="8"/>
    </row>
    <row r="370" spans="1:2" ht="15.75" customHeight="1" x14ac:dyDescent="0.3">
      <c r="A370" s="8"/>
      <c r="B370" s="8"/>
    </row>
    <row r="371" spans="1:2" ht="15.75" customHeight="1" x14ac:dyDescent="0.3">
      <c r="A371" s="8"/>
      <c r="B371" s="8"/>
    </row>
    <row r="372" spans="1:2" ht="15.75" customHeight="1" x14ac:dyDescent="0.3">
      <c r="A372" s="8"/>
      <c r="B372" s="8"/>
    </row>
    <row r="373" spans="1:2" ht="15.75" customHeight="1" x14ac:dyDescent="0.3">
      <c r="A373" s="8"/>
      <c r="B373" s="8"/>
    </row>
    <row r="374" spans="1:2" ht="15.75" customHeight="1" x14ac:dyDescent="0.3">
      <c r="A374" s="8"/>
      <c r="B374" s="8"/>
    </row>
    <row r="375" spans="1:2" ht="15.75" customHeight="1" x14ac:dyDescent="0.3">
      <c r="A375" s="8"/>
      <c r="B375" s="8"/>
    </row>
    <row r="376" spans="1:2" ht="15.75" customHeight="1" x14ac:dyDescent="0.3">
      <c r="A376" s="8"/>
      <c r="B376" s="8"/>
    </row>
    <row r="377" spans="1:2" ht="15.75" customHeight="1" x14ac:dyDescent="0.3">
      <c r="A377" s="8"/>
      <c r="B377" s="8"/>
    </row>
    <row r="378" spans="1:2" ht="15.75" customHeight="1" x14ac:dyDescent="0.3">
      <c r="A378" s="8"/>
      <c r="B378" s="8"/>
    </row>
    <row r="379" spans="1:2" ht="15.75" customHeight="1" x14ac:dyDescent="0.3">
      <c r="A379" s="8"/>
      <c r="B379" s="8"/>
    </row>
    <row r="380" spans="1:2" ht="15.75" customHeight="1" x14ac:dyDescent="0.3">
      <c r="A380" s="8"/>
      <c r="B380" s="8"/>
    </row>
    <row r="381" spans="1:2" ht="15.75" customHeight="1" x14ac:dyDescent="0.3">
      <c r="A381" s="8"/>
      <c r="B381" s="8"/>
    </row>
    <row r="382" spans="1:2" ht="15.75" customHeight="1" x14ac:dyDescent="0.3">
      <c r="A382" s="8"/>
      <c r="B382" s="8"/>
    </row>
    <row r="383" spans="1:2" ht="15.75" customHeight="1" x14ac:dyDescent="0.3">
      <c r="A383" s="8"/>
      <c r="B383" s="8"/>
    </row>
    <row r="384" spans="1:2" ht="15.75" customHeight="1" x14ac:dyDescent="0.3">
      <c r="A384" s="8"/>
      <c r="B384" s="8"/>
    </row>
    <row r="385" spans="1:2" ht="15.75" customHeight="1" x14ac:dyDescent="0.3">
      <c r="A385" s="8"/>
      <c r="B385" s="8"/>
    </row>
    <row r="386" spans="1:2" ht="15.75" customHeight="1" x14ac:dyDescent="0.3">
      <c r="A386" s="8"/>
      <c r="B386" s="8"/>
    </row>
    <row r="387" spans="1:2" ht="15.75" customHeight="1" x14ac:dyDescent="0.3">
      <c r="A387" s="8"/>
      <c r="B387" s="8"/>
    </row>
    <row r="388" spans="1:2" ht="15.75" customHeight="1" x14ac:dyDescent="0.3">
      <c r="A388" s="8"/>
      <c r="B388" s="8"/>
    </row>
    <row r="389" spans="1:2" ht="15.75" customHeight="1" x14ac:dyDescent="0.3">
      <c r="A389" s="8"/>
      <c r="B389" s="8"/>
    </row>
    <row r="390" spans="1:2" ht="15.75" customHeight="1" x14ac:dyDescent="0.3">
      <c r="A390" s="8"/>
      <c r="B390" s="8"/>
    </row>
    <row r="391" spans="1:2" ht="15.75" customHeight="1" x14ac:dyDescent="0.3">
      <c r="A391" s="8"/>
      <c r="B391" s="8"/>
    </row>
    <row r="392" spans="1:2" ht="15.75" customHeight="1" x14ac:dyDescent="0.3">
      <c r="A392" s="8"/>
      <c r="B392" s="8"/>
    </row>
    <row r="393" spans="1:2" ht="15.75" customHeight="1" x14ac:dyDescent="0.3">
      <c r="A393" s="8"/>
      <c r="B393" s="8"/>
    </row>
    <row r="394" spans="1:2" ht="15.75" customHeight="1" x14ac:dyDescent="0.3">
      <c r="A394" s="8"/>
      <c r="B394" s="8"/>
    </row>
    <row r="395" spans="1:2" ht="15.75" customHeight="1" x14ac:dyDescent="0.3">
      <c r="A395" s="8"/>
      <c r="B395" s="8"/>
    </row>
    <row r="396" spans="1:2" ht="15.75" customHeight="1" x14ac:dyDescent="0.3">
      <c r="A396" s="8"/>
      <c r="B396" s="8"/>
    </row>
    <row r="397" spans="1:2" ht="15.75" customHeight="1" x14ac:dyDescent="0.3">
      <c r="A397" s="8"/>
      <c r="B397" s="8"/>
    </row>
    <row r="398" spans="1:2" ht="15.75" customHeight="1" x14ac:dyDescent="0.3">
      <c r="A398" s="8"/>
      <c r="B398" s="8"/>
    </row>
    <row r="399" spans="1:2" ht="15.75" customHeight="1" x14ac:dyDescent="0.3">
      <c r="A399" s="8"/>
      <c r="B399" s="8"/>
    </row>
    <row r="400" spans="1:2" ht="15.75" customHeight="1" x14ac:dyDescent="0.3">
      <c r="A400" s="8"/>
      <c r="B400" s="8"/>
    </row>
    <row r="401" spans="1:2" ht="15.75" customHeight="1" x14ac:dyDescent="0.3">
      <c r="A401" s="8"/>
      <c r="B401" s="8"/>
    </row>
    <row r="402" spans="1:2" ht="15.75" customHeight="1" x14ac:dyDescent="0.3">
      <c r="A402" s="8"/>
      <c r="B402" s="8"/>
    </row>
    <row r="403" spans="1:2" ht="15.75" customHeight="1" x14ac:dyDescent="0.3">
      <c r="A403" s="8"/>
      <c r="B403" s="8"/>
    </row>
    <row r="404" spans="1:2" ht="15.75" customHeight="1" x14ac:dyDescent="0.3">
      <c r="A404" s="8"/>
      <c r="B404" s="8"/>
    </row>
    <row r="405" spans="1:2" ht="15.75" customHeight="1" x14ac:dyDescent="0.3">
      <c r="A405" s="8"/>
      <c r="B405" s="8"/>
    </row>
    <row r="406" spans="1:2" ht="15.75" customHeight="1" x14ac:dyDescent="0.3">
      <c r="A406" s="8"/>
      <c r="B406" s="8"/>
    </row>
    <row r="407" spans="1:2" ht="15.75" customHeight="1" x14ac:dyDescent="0.3">
      <c r="A407" s="8"/>
      <c r="B407" s="8"/>
    </row>
    <row r="408" spans="1:2" ht="15.75" customHeight="1" x14ac:dyDescent="0.3">
      <c r="A408" s="8"/>
      <c r="B408" s="8"/>
    </row>
    <row r="409" spans="1:2" ht="15.75" customHeight="1" x14ac:dyDescent="0.3">
      <c r="A409" s="8"/>
      <c r="B409" s="8"/>
    </row>
    <row r="410" spans="1:2" ht="15.75" customHeight="1" x14ac:dyDescent="0.3">
      <c r="A410" s="8"/>
      <c r="B410" s="8"/>
    </row>
    <row r="411" spans="1:2" ht="15.75" customHeight="1" x14ac:dyDescent="0.3">
      <c r="A411" s="8"/>
      <c r="B411" s="8"/>
    </row>
    <row r="412" spans="1:2" ht="15.75" customHeight="1" x14ac:dyDescent="0.3">
      <c r="A412" s="8"/>
      <c r="B412" s="8"/>
    </row>
    <row r="413" spans="1:2" ht="15.75" customHeight="1" x14ac:dyDescent="0.3">
      <c r="A413" s="8"/>
      <c r="B413" s="8"/>
    </row>
    <row r="414" spans="1:2" ht="15.75" customHeight="1" x14ac:dyDescent="0.3">
      <c r="A414" s="8"/>
      <c r="B414" s="8"/>
    </row>
    <row r="415" spans="1:2" ht="15.75" customHeight="1" x14ac:dyDescent="0.3">
      <c r="A415" s="8"/>
      <c r="B415" s="8"/>
    </row>
    <row r="416" spans="1:2" ht="15.75" customHeight="1" x14ac:dyDescent="0.3">
      <c r="A416" s="8"/>
      <c r="B416" s="8"/>
    </row>
    <row r="417" spans="1:2" ht="15.75" customHeight="1" x14ac:dyDescent="0.3">
      <c r="A417" s="8"/>
      <c r="B417" s="8"/>
    </row>
    <row r="418" spans="1:2" ht="15.75" customHeight="1" x14ac:dyDescent="0.3">
      <c r="A418" s="8"/>
      <c r="B418" s="8"/>
    </row>
    <row r="419" spans="1:2" ht="15.75" customHeight="1" x14ac:dyDescent="0.3">
      <c r="A419" s="8"/>
      <c r="B419" s="8"/>
    </row>
    <row r="420" spans="1:2" ht="15.75" customHeight="1" x14ac:dyDescent="0.3">
      <c r="A420" s="8"/>
      <c r="B420" s="8"/>
    </row>
    <row r="421" spans="1:2" ht="15.75" customHeight="1" x14ac:dyDescent="0.3">
      <c r="A421" s="8"/>
      <c r="B421" s="8"/>
    </row>
    <row r="422" spans="1:2" ht="15.75" customHeight="1" x14ac:dyDescent="0.3">
      <c r="A422" s="8"/>
      <c r="B422" s="8"/>
    </row>
    <row r="423" spans="1:2" ht="15.75" customHeight="1" x14ac:dyDescent="0.3">
      <c r="A423" s="8"/>
      <c r="B423" s="8"/>
    </row>
    <row r="424" spans="1:2" ht="15.75" customHeight="1" x14ac:dyDescent="0.3">
      <c r="A424" s="8"/>
      <c r="B424" s="8"/>
    </row>
    <row r="425" spans="1:2" ht="15.75" customHeight="1" x14ac:dyDescent="0.3">
      <c r="A425" s="8"/>
      <c r="B425" s="8"/>
    </row>
    <row r="426" spans="1:2" ht="15.75" customHeight="1" x14ac:dyDescent="0.3">
      <c r="A426" s="8"/>
      <c r="B426" s="8"/>
    </row>
    <row r="427" spans="1:2" ht="15.75" customHeight="1" x14ac:dyDescent="0.3">
      <c r="A427" s="8"/>
      <c r="B427" s="8"/>
    </row>
    <row r="428" spans="1:2" ht="15.75" customHeight="1" x14ac:dyDescent="0.3">
      <c r="A428" s="8"/>
      <c r="B428" s="8"/>
    </row>
    <row r="429" spans="1:2" ht="15.75" customHeight="1" x14ac:dyDescent="0.3">
      <c r="A429" s="8"/>
      <c r="B429" s="8"/>
    </row>
    <row r="430" spans="1:2" ht="15.75" customHeight="1" x14ac:dyDescent="0.3">
      <c r="A430" s="8"/>
      <c r="B430" s="8"/>
    </row>
    <row r="431" spans="1:2" ht="15.75" customHeight="1" x14ac:dyDescent="0.3">
      <c r="A431" s="8"/>
      <c r="B431" s="8"/>
    </row>
    <row r="432" spans="1:2" ht="15.75" customHeight="1" x14ac:dyDescent="0.3">
      <c r="A432" s="8"/>
      <c r="B432" s="8"/>
    </row>
    <row r="433" spans="1:2" ht="15.75" customHeight="1" x14ac:dyDescent="0.3">
      <c r="A433" s="8"/>
      <c r="B433" s="8"/>
    </row>
    <row r="434" spans="1:2" ht="15.75" customHeight="1" x14ac:dyDescent="0.3">
      <c r="A434" s="8"/>
      <c r="B434" s="8"/>
    </row>
    <row r="435" spans="1:2" ht="15.75" customHeight="1" x14ac:dyDescent="0.3">
      <c r="A435" s="8"/>
      <c r="B435" s="8"/>
    </row>
    <row r="436" spans="1:2" ht="15.75" customHeight="1" x14ac:dyDescent="0.3">
      <c r="A436" s="8"/>
      <c r="B436" s="8"/>
    </row>
    <row r="437" spans="1:2" ht="15.75" customHeight="1" x14ac:dyDescent="0.3">
      <c r="A437" s="8"/>
      <c r="B437" s="8"/>
    </row>
    <row r="438" spans="1:2" ht="15.75" customHeight="1" x14ac:dyDescent="0.3">
      <c r="A438" s="8"/>
      <c r="B438" s="8"/>
    </row>
    <row r="439" spans="1:2" ht="15.75" customHeight="1" x14ac:dyDescent="0.3">
      <c r="A439" s="8"/>
      <c r="B439" s="8"/>
    </row>
    <row r="440" spans="1:2" ht="15.75" customHeight="1" x14ac:dyDescent="0.3">
      <c r="A440" s="8"/>
      <c r="B440" s="8"/>
    </row>
    <row r="441" spans="1:2" ht="15.75" customHeight="1" x14ac:dyDescent="0.3">
      <c r="A441" s="8"/>
      <c r="B441" s="8"/>
    </row>
    <row r="442" spans="1:2" ht="15.75" customHeight="1" x14ac:dyDescent="0.3">
      <c r="A442" s="8"/>
      <c r="B442" s="8"/>
    </row>
    <row r="443" spans="1:2" ht="15.75" customHeight="1" x14ac:dyDescent="0.3">
      <c r="A443" s="8"/>
      <c r="B443" s="8"/>
    </row>
    <row r="444" spans="1:2" ht="15.75" customHeight="1" x14ac:dyDescent="0.3">
      <c r="A444" s="8"/>
      <c r="B444" s="8"/>
    </row>
    <row r="445" spans="1:2" ht="15.75" customHeight="1" x14ac:dyDescent="0.3">
      <c r="A445" s="8"/>
      <c r="B445" s="8"/>
    </row>
    <row r="446" spans="1:2" ht="15.75" customHeight="1" x14ac:dyDescent="0.3">
      <c r="A446" s="8"/>
      <c r="B446" s="8"/>
    </row>
    <row r="447" spans="1:2" ht="15.75" customHeight="1" x14ac:dyDescent="0.3">
      <c r="A447" s="8"/>
      <c r="B447" s="8"/>
    </row>
    <row r="448" spans="1:2" ht="15.75" customHeight="1" x14ac:dyDescent="0.3">
      <c r="A448" s="8"/>
      <c r="B448" s="8"/>
    </row>
    <row r="449" spans="1:2" ht="15.75" customHeight="1" x14ac:dyDescent="0.3">
      <c r="A449" s="8"/>
      <c r="B449" s="8"/>
    </row>
    <row r="450" spans="1:2" ht="15.75" customHeight="1" x14ac:dyDescent="0.3">
      <c r="A450" s="8"/>
      <c r="B450" s="8"/>
    </row>
    <row r="451" spans="1:2" ht="15.75" customHeight="1" x14ac:dyDescent="0.3">
      <c r="A451" s="8"/>
      <c r="B451" s="8"/>
    </row>
    <row r="452" spans="1:2" ht="15.75" customHeight="1" x14ac:dyDescent="0.3">
      <c r="A452" s="8"/>
      <c r="B452" s="8"/>
    </row>
    <row r="453" spans="1:2" ht="15.75" customHeight="1" x14ac:dyDescent="0.3">
      <c r="A453" s="8"/>
      <c r="B453" s="8"/>
    </row>
    <row r="454" spans="1:2" ht="15.75" customHeight="1" x14ac:dyDescent="0.3">
      <c r="A454" s="8"/>
      <c r="B454" s="8"/>
    </row>
    <row r="455" spans="1:2" ht="15.75" customHeight="1" x14ac:dyDescent="0.3">
      <c r="A455" s="8"/>
      <c r="B455" s="8"/>
    </row>
    <row r="456" spans="1:2" ht="15.75" customHeight="1" x14ac:dyDescent="0.3">
      <c r="A456" s="8"/>
      <c r="B456" s="8"/>
    </row>
    <row r="457" spans="1:2" ht="15.75" customHeight="1" x14ac:dyDescent="0.3">
      <c r="A457" s="8"/>
      <c r="B457" s="8"/>
    </row>
    <row r="458" spans="1:2" ht="15.75" customHeight="1" x14ac:dyDescent="0.3">
      <c r="A458" s="8"/>
      <c r="B458" s="8"/>
    </row>
    <row r="459" spans="1:2" ht="15.75" customHeight="1" x14ac:dyDescent="0.3">
      <c r="A459" s="8"/>
      <c r="B459" s="8"/>
    </row>
    <row r="460" spans="1:2" ht="15.75" customHeight="1" x14ac:dyDescent="0.3">
      <c r="A460" s="8"/>
      <c r="B460" s="8"/>
    </row>
    <row r="461" spans="1:2" ht="15.75" customHeight="1" x14ac:dyDescent="0.3">
      <c r="A461" s="8"/>
      <c r="B461" s="8"/>
    </row>
    <row r="462" spans="1:2" ht="15.75" customHeight="1" x14ac:dyDescent="0.3">
      <c r="A462" s="8"/>
      <c r="B462" s="8"/>
    </row>
    <row r="463" spans="1:2" ht="15.75" customHeight="1" x14ac:dyDescent="0.3">
      <c r="A463" s="8"/>
      <c r="B463" s="8"/>
    </row>
    <row r="464" spans="1:2" ht="15.75" customHeight="1" x14ac:dyDescent="0.3">
      <c r="A464" s="8"/>
      <c r="B464" s="8"/>
    </row>
    <row r="465" spans="1:2" ht="15.75" customHeight="1" x14ac:dyDescent="0.3">
      <c r="A465" s="8"/>
      <c r="B465" s="8"/>
    </row>
    <row r="466" spans="1:2" ht="15.75" customHeight="1" x14ac:dyDescent="0.3">
      <c r="A466" s="8"/>
      <c r="B466" s="8"/>
    </row>
    <row r="467" spans="1:2" ht="15.75" customHeight="1" x14ac:dyDescent="0.3">
      <c r="A467" s="8"/>
      <c r="B467" s="8"/>
    </row>
    <row r="468" spans="1:2" ht="15.75" customHeight="1" x14ac:dyDescent="0.3">
      <c r="A468" s="8"/>
      <c r="B468" s="8"/>
    </row>
    <row r="469" spans="1:2" ht="15.75" customHeight="1" x14ac:dyDescent="0.3">
      <c r="A469" s="8"/>
      <c r="B469" s="8"/>
    </row>
    <row r="470" spans="1:2" ht="15.75" customHeight="1" x14ac:dyDescent="0.3">
      <c r="A470" s="8"/>
      <c r="B470" s="8"/>
    </row>
    <row r="471" spans="1:2" ht="15.75" customHeight="1" x14ac:dyDescent="0.3">
      <c r="A471" s="8"/>
      <c r="B471" s="8"/>
    </row>
    <row r="472" spans="1:2" ht="15.75" customHeight="1" x14ac:dyDescent="0.3">
      <c r="A472" s="8"/>
      <c r="B472" s="8"/>
    </row>
    <row r="473" spans="1:2" ht="15.75" customHeight="1" x14ac:dyDescent="0.3">
      <c r="A473" s="8"/>
      <c r="B473" s="8"/>
    </row>
    <row r="474" spans="1:2" ht="15.75" customHeight="1" x14ac:dyDescent="0.3">
      <c r="A474" s="8"/>
      <c r="B474" s="8"/>
    </row>
    <row r="475" spans="1:2" ht="15.75" customHeight="1" x14ac:dyDescent="0.3">
      <c r="A475" s="8"/>
      <c r="B475" s="8"/>
    </row>
    <row r="476" spans="1:2" ht="15.75" customHeight="1" x14ac:dyDescent="0.3">
      <c r="A476" s="8"/>
      <c r="B476" s="8"/>
    </row>
    <row r="477" spans="1:2" ht="15.75" customHeight="1" x14ac:dyDescent="0.3">
      <c r="A477" s="8"/>
      <c r="B477" s="8"/>
    </row>
    <row r="478" spans="1:2" ht="15.75" customHeight="1" x14ac:dyDescent="0.3">
      <c r="A478" s="8"/>
      <c r="B478" s="8"/>
    </row>
    <row r="479" spans="1:2" ht="15.75" customHeight="1" x14ac:dyDescent="0.3">
      <c r="A479" s="8"/>
      <c r="B479" s="8"/>
    </row>
    <row r="480" spans="1:2" ht="15.75" customHeight="1" x14ac:dyDescent="0.3">
      <c r="A480" s="8"/>
      <c r="B480" s="8"/>
    </row>
    <row r="481" spans="1:2" ht="15.75" customHeight="1" x14ac:dyDescent="0.3">
      <c r="A481" s="8"/>
      <c r="B481" s="8"/>
    </row>
    <row r="482" spans="1:2" ht="15.75" customHeight="1" x14ac:dyDescent="0.3">
      <c r="A482" s="8"/>
      <c r="B482" s="8"/>
    </row>
    <row r="483" spans="1:2" ht="15.75" customHeight="1" x14ac:dyDescent="0.3">
      <c r="A483" s="8"/>
      <c r="B483" s="8"/>
    </row>
    <row r="484" spans="1:2" ht="15.75" customHeight="1" x14ac:dyDescent="0.3">
      <c r="A484" s="8"/>
      <c r="B484" s="8"/>
    </row>
    <row r="485" spans="1:2" ht="15.75" customHeight="1" x14ac:dyDescent="0.3">
      <c r="A485" s="8"/>
      <c r="B485" s="8"/>
    </row>
    <row r="486" spans="1:2" ht="15.75" customHeight="1" x14ac:dyDescent="0.3">
      <c r="A486" s="8"/>
      <c r="B486" s="8"/>
    </row>
    <row r="487" spans="1:2" ht="15.75" customHeight="1" x14ac:dyDescent="0.3">
      <c r="A487" s="8"/>
      <c r="B487" s="8"/>
    </row>
    <row r="488" spans="1:2" ht="15.75" customHeight="1" x14ac:dyDescent="0.3">
      <c r="A488" s="8"/>
      <c r="B488" s="8"/>
    </row>
    <row r="489" spans="1:2" ht="15.75" customHeight="1" x14ac:dyDescent="0.3">
      <c r="A489" s="8"/>
      <c r="B489" s="8"/>
    </row>
    <row r="490" spans="1:2" ht="15.75" customHeight="1" x14ac:dyDescent="0.3">
      <c r="A490" s="8"/>
      <c r="B490" s="8"/>
    </row>
    <row r="491" spans="1:2" ht="15.75" customHeight="1" x14ac:dyDescent="0.3">
      <c r="A491" s="8"/>
      <c r="B491" s="8"/>
    </row>
    <row r="492" spans="1:2" ht="15.75" customHeight="1" x14ac:dyDescent="0.3">
      <c r="A492" s="8"/>
      <c r="B492" s="8"/>
    </row>
    <row r="493" spans="1:2" ht="15.75" customHeight="1" x14ac:dyDescent="0.3">
      <c r="A493" s="8"/>
      <c r="B493" s="8"/>
    </row>
    <row r="494" spans="1:2" ht="15.75" customHeight="1" x14ac:dyDescent="0.3">
      <c r="A494" s="8"/>
      <c r="B494" s="8"/>
    </row>
    <row r="495" spans="1:2" ht="15.75" customHeight="1" x14ac:dyDescent="0.3">
      <c r="A495" s="8"/>
      <c r="B495" s="8"/>
    </row>
    <row r="496" spans="1:2" ht="15.75" customHeight="1" x14ac:dyDescent="0.3">
      <c r="A496" s="8"/>
      <c r="B496" s="8"/>
    </row>
    <row r="497" spans="1:2" ht="15.75" customHeight="1" x14ac:dyDescent="0.3">
      <c r="A497" s="8"/>
      <c r="B497" s="8"/>
    </row>
    <row r="498" spans="1:2" ht="15.75" customHeight="1" x14ac:dyDescent="0.3">
      <c r="A498" s="8"/>
      <c r="B498" s="8"/>
    </row>
    <row r="499" spans="1:2" ht="15.75" customHeight="1" x14ac:dyDescent="0.3">
      <c r="A499" s="8"/>
      <c r="B499" s="8"/>
    </row>
    <row r="500" spans="1:2" ht="15.75" customHeight="1" x14ac:dyDescent="0.3">
      <c r="A500" s="8"/>
      <c r="B500" s="8"/>
    </row>
    <row r="501" spans="1:2" ht="15.75" customHeight="1" x14ac:dyDescent="0.3">
      <c r="A501" s="8"/>
      <c r="B501" s="8"/>
    </row>
    <row r="502" spans="1:2" ht="15.75" customHeight="1" x14ac:dyDescent="0.3">
      <c r="A502" s="8"/>
      <c r="B502" s="8"/>
    </row>
    <row r="503" spans="1:2" ht="15.75" customHeight="1" x14ac:dyDescent="0.3">
      <c r="A503" s="8"/>
      <c r="B503" s="8"/>
    </row>
    <row r="504" spans="1:2" ht="15.75" customHeight="1" x14ac:dyDescent="0.3">
      <c r="A504" s="8"/>
      <c r="B504" s="8"/>
    </row>
    <row r="505" spans="1:2" ht="15.75" customHeight="1" x14ac:dyDescent="0.3">
      <c r="A505" s="8"/>
      <c r="B505" s="8"/>
    </row>
    <row r="506" spans="1:2" ht="15.75" customHeight="1" x14ac:dyDescent="0.3">
      <c r="A506" s="8"/>
      <c r="B506" s="8"/>
    </row>
    <row r="507" spans="1:2" ht="15.75" customHeight="1" x14ac:dyDescent="0.3">
      <c r="A507" s="8"/>
      <c r="B507" s="8"/>
    </row>
    <row r="508" spans="1:2" ht="15.75" customHeight="1" x14ac:dyDescent="0.3">
      <c r="A508" s="8"/>
      <c r="B508" s="8"/>
    </row>
    <row r="509" spans="1:2" ht="15.75" customHeight="1" x14ac:dyDescent="0.3">
      <c r="A509" s="8"/>
      <c r="B509" s="8"/>
    </row>
    <row r="510" spans="1:2" ht="15.75" customHeight="1" x14ac:dyDescent="0.3">
      <c r="A510" s="8"/>
      <c r="B510" s="8"/>
    </row>
    <row r="511" spans="1:2" ht="15.75" customHeight="1" x14ac:dyDescent="0.3">
      <c r="A511" s="8"/>
      <c r="B511" s="8"/>
    </row>
    <row r="512" spans="1:2" ht="15.75" customHeight="1" x14ac:dyDescent="0.3">
      <c r="A512" s="8"/>
      <c r="B512" s="8"/>
    </row>
    <row r="513" spans="1:2" ht="15.75" customHeight="1" x14ac:dyDescent="0.3">
      <c r="A513" s="8"/>
      <c r="B513" s="8"/>
    </row>
    <row r="514" spans="1:2" ht="15.75" customHeight="1" x14ac:dyDescent="0.3">
      <c r="A514" s="8"/>
      <c r="B514" s="8"/>
    </row>
    <row r="515" spans="1:2" ht="15.75" customHeight="1" x14ac:dyDescent="0.3">
      <c r="A515" s="8"/>
      <c r="B515" s="8"/>
    </row>
    <row r="516" spans="1:2" ht="15.75" customHeight="1" x14ac:dyDescent="0.3">
      <c r="A516" s="8"/>
      <c r="B516" s="8"/>
    </row>
    <row r="517" spans="1:2" ht="15.75" customHeight="1" x14ac:dyDescent="0.3">
      <c r="A517" s="8"/>
      <c r="B517" s="8"/>
    </row>
    <row r="518" spans="1:2" ht="15.75" customHeight="1" x14ac:dyDescent="0.3">
      <c r="A518" s="8"/>
      <c r="B518" s="8"/>
    </row>
    <row r="519" spans="1:2" ht="15.75" customHeight="1" x14ac:dyDescent="0.3">
      <c r="A519" s="8"/>
      <c r="B519" s="8"/>
    </row>
    <row r="520" spans="1:2" ht="15.75" customHeight="1" x14ac:dyDescent="0.3">
      <c r="A520" s="8"/>
      <c r="B520" s="8"/>
    </row>
    <row r="521" spans="1:2" ht="15.75" customHeight="1" x14ac:dyDescent="0.3">
      <c r="A521" s="8"/>
      <c r="B521" s="8"/>
    </row>
    <row r="522" spans="1:2" ht="15.75" customHeight="1" x14ac:dyDescent="0.3">
      <c r="A522" s="8"/>
      <c r="B522" s="8"/>
    </row>
    <row r="523" spans="1:2" ht="15.75" customHeight="1" x14ac:dyDescent="0.3">
      <c r="A523" s="8"/>
      <c r="B523" s="8"/>
    </row>
    <row r="524" spans="1:2" ht="15.75" customHeight="1" x14ac:dyDescent="0.3">
      <c r="A524" s="8"/>
      <c r="B524" s="8"/>
    </row>
    <row r="525" spans="1:2" ht="15.75" customHeight="1" x14ac:dyDescent="0.3">
      <c r="A525" s="8"/>
      <c r="B525" s="8"/>
    </row>
    <row r="526" spans="1:2" ht="15.75" customHeight="1" x14ac:dyDescent="0.3">
      <c r="A526" s="8"/>
      <c r="B526" s="8"/>
    </row>
    <row r="527" spans="1:2" ht="15.75" customHeight="1" x14ac:dyDescent="0.3">
      <c r="A527" s="8"/>
      <c r="B527" s="8"/>
    </row>
    <row r="528" spans="1:2" ht="15.75" customHeight="1" x14ac:dyDescent="0.3">
      <c r="A528" s="8"/>
      <c r="B528" s="8"/>
    </row>
    <row r="529" spans="1:2" ht="15.75" customHeight="1" x14ac:dyDescent="0.3">
      <c r="A529" s="8"/>
      <c r="B529" s="8"/>
    </row>
    <row r="530" spans="1:2" ht="15.75" customHeight="1" x14ac:dyDescent="0.3">
      <c r="A530" s="8"/>
      <c r="B530" s="8"/>
    </row>
    <row r="531" spans="1:2" ht="15.75" customHeight="1" x14ac:dyDescent="0.3">
      <c r="A531" s="8"/>
      <c r="B531" s="8"/>
    </row>
    <row r="532" spans="1:2" ht="15.75" customHeight="1" x14ac:dyDescent="0.3">
      <c r="A532" s="8"/>
      <c r="B532" s="8"/>
    </row>
    <row r="533" spans="1:2" ht="15.75" customHeight="1" x14ac:dyDescent="0.3">
      <c r="A533" s="8"/>
      <c r="B533" s="8"/>
    </row>
    <row r="534" spans="1:2" ht="15.75" customHeight="1" x14ac:dyDescent="0.3">
      <c r="A534" s="8"/>
      <c r="B534" s="8"/>
    </row>
    <row r="535" spans="1:2" ht="15.75" customHeight="1" x14ac:dyDescent="0.3">
      <c r="A535" s="8"/>
      <c r="B535" s="8"/>
    </row>
    <row r="536" spans="1:2" ht="15.75" customHeight="1" x14ac:dyDescent="0.3">
      <c r="A536" s="8"/>
      <c r="B536" s="8"/>
    </row>
    <row r="537" spans="1:2" ht="15.75" customHeight="1" x14ac:dyDescent="0.3">
      <c r="A537" s="8"/>
      <c r="B537" s="8"/>
    </row>
    <row r="538" spans="1:2" ht="15.75" customHeight="1" x14ac:dyDescent="0.3">
      <c r="A538" s="8"/>
      <c r="B538" s="8"/>
    </row>
    <row r="539" spans="1:2" ht="15.75" customHeight="1" x14ac:dyDescent="0.3">
      <c r="A539" s="8"/>
      <c r="B539" s="8"/>
    </row>
    <row r="540" spans="1:2" ht="15.75" customHeight="1" x14ac:dyDescent="0.3">
      <c r="A540" s="8"/>
      <c r="B540" s="8"/>
    </row>
    <row r="541" spans="1:2" ht="15.75" customHeight="1" x14ac:dyDescent="0.3">
      <c r="A541" s="8"/>
      <c r="B541" s="8"/>
    </row>
    <row r="542" spans="1:2" ht="15.75" customHeight="1" x14ac:dyDescent="0.3">
      <c r="A542" s="8"/>
      <c r="B542" s="8"/>
    </row>
    <row r="543" spans="1:2" ht="15.75" customHeight="1" x14ac:dyDescent="0.3">
      <c r="A543" s="8"/>
      <c r="B543" s="8"/>
    </row>
    <row r="544" spans="1:2" ht="15.75" customHeight="1" x14ac:dyDescent="0.3">
      <c r="A544" s="8"/>
      <c r="B544" s="8"/>
    </row>
    <row r="545" spans="1:2" ht="15.75" customHeight="1" x14ac:dyDescent="0.3">
      <c r="A545" s="8"/>
      <c r="B545" s="8"/>
    </row>
    <row r="546" spans="1:2" ht="15.75" customHeight="1" x14ac:dyDescent="0.3">
      <c r="A546" s="8"/>
      <c r="B546" s="8"/>
    </row>
    <row r="547" spans="1:2" ht="15.75" customHeight="1" x14ac:dyDescent="0.3">
      <c r="A547" s="8"/>
      <c r="B547" s="8"/>
    </row>
    <row r="548" spans="1:2" ht="15.75" customHeight="1" x14ac:dyDescent="0.3">
      <c r="A548" s="8"/>
      <c r="B548" s="8"/>
    </row>
    <row r="549" spans="1:2" ht="15.75" customHeight="1" x14ac:dyDescent="0.3">
      <c r="A549" s="8"/>
      <c r="B549" s="8"/>
    </row>
    <row r="550" spans="1:2" ht="15.75" customHeight="1" x14ac:dyDescent="0.3">
      <c r="A550" s="8"/>
      <c r="B550" s="8"/>
    </row>
    <row r="551" spans="1:2" ht="15.75" customHeight="1" x14ac:dyDescent="0.3">
      <c r="A551" s="8"/>
      <c r="B551" s="8"/>
    </row>
    <row r="552" spans="1:2" ht="15.75" customHeight="1" x14ac:dyDescent="0.3">
      <c r="A552" s="8"/>
      <c r="B552" s="8"/>
    </row>
    <row r="553" spans="1:2" ht="15.75" customHeight="1" x14ac:dyDescent="0.3">
      <c r="A553" s="8"/>
      <c r="B553" s="8"/>
    </row>
    <row r="554" spans="1:2" ht="15.75" customHeight="1" x14ac:dyDescent="0.3">
      <c r="A554" s="8"/>
      <c r="B554" s="8"/>
    </row>
    <row r="555" spans="1:2" ht="15.75" customHeight="1" x14ac:dyDescent="0.3">
      <c r="A555" s="8"/>
      <c r="B555" s="8"/>
    </row>
    <row r="556" spans="1:2" ht="15.75" customHeight="1" x14ac:dyDescent="0.3">
      <c r="A556" s="8"/>
      <c r="B556" s="8"/>
    </row>
    <row r="557" spans="1:2" ht="15.75" customHeight="1" x14ac:dyDescent="0.3">
      <c r="A557" s="8"/>
      <c r="B557" s="8"/>
    </row>
    <row r="558" spans="1:2" ht="15.75" customHeight="1" x14ac:dyDescent="0.3">
      <c r="A558" s="8"/>
      <c r="B558" s="8"/>
    </row>
    <row r="559" spans="1:2" ht="15.75" customHeight="1" x14ac:dyDescent="0.3">
      <c r="A559" s="8"/>
      <c r="B559" s="8"/>
    </row>
    <row r="560" spans="1:2" ht="15.75" customHeight="1" x14ac:dyDescent="0.3">
      <c r="A560" s="8"/>
      <c r="B560" s="8"/>
    </row>
    <row r="561" spans="1:2" ht="15.75" customHeight="1" x14ac:dyDescent="0.3">
      <c r="A561" s="8"/>
      <c r="B561" s="8"/>
    </row>
    <row r="562" spans="1:2" ht="15.75" customHeight="1" x14ac:dyDescent="0.3">
      <c r="A562" s="8"/>
      <c r="B562" s="8"/>
    </row>
    <row r="563" spans="1:2" ht="15.75" customHeight="1" x14ac:dyDescent="0.3">
      <c r="A563" s="8"/>
      <c r="B563" s="8"/>
    </row>
    <row r="564" spans="1:2" ht="15.75" customHeight="1" x14ac:dyDescent="0.3">
      <c r="A564" s="8"/>
      <c r="B564" s="8"/>
    </row>
    <row r="565" spans="1:2" ht="15.75" customHeight="1" x14ac:dyDescent="0.3">
      <c r="A565" s="8"/>
      <c r="B565" s="8"/>
    </row>
    <row r="566" spans="1:2" ht="15.75" customHeight="1" x14ac:dyDescent="0.3">
      <c r="A566" s="8"/>
      <c r="B566" s="8"/>
    </row>
    <row r="567" spans="1:2" ht="15.75" customHeight="1" x14ac:dyDescent="0.3">
      <c r="A567" s="8"/>
      <c r="B567" s="8"/>
    </row>
    <row r="568" spans="1:2" ht="15.75" customHeight="1" x14ac:dyDescent="0.3">
      <c r="A568" s="8"/>
      <c r="B568" s="8"/>
    </row>
    <row r="569" spans="1:2" ht="15.75" customHeight="1" x14ac:dyDescent="0.3">
      <c r="A569" s="8"/>
      <c r="B569" s="8"/>
    </row>
    <row r="570" spans="1:2" ht="15.75" customHeight="1" x14ac:dyDescent="0.3">
      <c r="A570" s="8"/>
      <c r="B570" s="8"/>
    </row>
    <row r="571" spans="1:2" ht="15.75" customHeight="1" x14ac:dyDescent="0.3">
      <c r="A571" s="8"/>
      <c r="B571" s="8"/>
    </row>
    <row r="572" spans="1:2" ht="15.75" customHeight="1" x14ac:dyDescent="0.3">
      <c r="A572" s="8"/>
      <c r="B572" s="8"/>
    </row>
    <row r="573" spans="1:2" ht="15.75" customHeight="1" x14ac:dyDescent="0.3">
      <c r="A573" s="8"/>
      <c r="B573" s="8"/>
    </row>
    <row r="574" spans="1:2" ht="15.75" customHeight="1" x14ac:dyDescent="0.3">
      <c r="A574" s="8"/>
      <c r="B574" s="8"/>
    </row>
    <row r="575" spans="1:2" ht="15.75" customHeight="1" x14ac:dyDescent="0.3">
      <c r="A575" s="8"/>
      <c r="B575" s="8"/>
    </row>
    <row r="576" spans="1:2" ht="15.75" customHeight="1" x14ac:dyDescent="0.3">
      <c r="A576" s="8"/>
      <c r="B576" s="8"/>
    </row>
    <row r="577" spans="1:2" ht="15.75" customHeight="1" x14ac:dyDescent="0.3">
      <c r="A577" s="8"/>
      <c r="B577" s="8"/>
    </row>
    <row r="578" spans="1:2" ht="15.75" customHeight="1" x14ac:dyDescent="0.3">
      <c r="A578" s="8"/>
      <c r="B578" s="8"/>
    </row>
    <row r="579" spans="1:2" ht="15.75" customHeight="1" x14ac:dyDescent="0.3">
      <c r="A579" s="8"/>
      <c r="B579" s="8"/>
    </row>
    <row r="580" spans="1:2" ht="15.75" customHeight="1" x14ac:dyDescent="0.3">
      <c r="A580" s="8"/>
      <c r="B580" s="8"/>
    </row>
    <row r="581" spans="1:2" ht="15.75" customHeight="1" x14ac:dyDescent="0.3">
      <c r="A581" s="8"/>
      <c r="B581" s="8"/>
    </row>
    <row r="582" spans="1:2" ht="15.75" customHeight="1" x14ac:dyDescent="0.3">
      <c r="A582" s="8"/>
      <c r="B582" s="8"/>
    </row>
    <row r="583" spans="1:2" ht="15.75" customHeight="1" x14ac:dyDescent="0.3">
      <c r="A583" s="8"/>
      <c r="B583" s="8"/>
    </row>
    <row r="584" spans="1:2" ht="15.75" customHeight="1" x14ac:dyDescent="0.3">
      <c r="A584" s="8"/>
      <c r="B584" s="8"/>
    </row>
    <row r="585" spans="1:2" ht="15.75" customHeight="1" x14ac:dyDescent="0.3">
      <c r="A585" s="8"/>
      <c r="B585" s="8"/>
    </row>
    <row r="586" spans="1:2" ht="15.75" customHeight="1" x14ac:dyDescent="0.3">
      <c r="A586" s="8"/>
      <c r="B586" s="8"/>
    </row>
    <row r="587" spans="1:2" ht="15.75" customHeight="1" x14ac:dyDescent="0.3">
      <c r="A587" s="8"/>
      <c r="B587" s="8"/>
    </row>
    <row r="588" spans="1:2" ht="15.75" customHeight="1" x14ac:dyDescent="0.3">
      <c r="A588" s="8"/>
      <c r="B588" s="8"/>
    </row>
    <row r="589" spans="1:2" ht="15.75" customHeight="1" x14ac:dyDescent="0.3">
      <c r="A589" s="8"/>
      <c r="B589" s="8"/>
    </row>
    <row r="590" spans="1:2" ht="15.75" customHeight="1" x14ac:dyDescent="0.3">
      <c r="A590" s="8"/>
      <c r="B590" s="8"/>
    </row>
    <row r="591" spans="1:2" ht="15.75" customHeight="1" x14ac:dyDescent="0.3">
      <c r="A591" s="8"/>
      <c r="B591" s="8"/>
    </row>
    <row r="592" spans="1:2" ht="15.75" customHeight="1" x14ac:dyDescent="0.3">
      <c r="A592" s="8"/>
      <c r="B592" s="8"/>
    </row>
    <row r="593" spans="1:2" ht="15.75" customHeight="1" x14ac:dyDescent="0.3">
      <c r="A593" s="8"/>
      <c r="B593" s="8"/>
    </row>
    <row r="594" spans="1:2" ht="15.75" customHeight="1" x14ac:dyDescent="0.3">
      <c r="A594" s="8"/>
      <c r="B594" s="8"/>
    </row>
    <row r="595" spans="1:2" ht="15.75" customHeight="1" x14ac:dyDescent="0.3">
      <c r="A595" s="8"/>
      <c r="B595" s="8"/>
    </row>
    <row r="596" spans="1:2" ht="15.75" customHeight="1" x14ac:dyDescent="0.3">
      <c r="A596" s="8"/>
      <c r="B596" s="8"/>
    </row>
    <row r="597" spans="1:2" ht="15.75" customHeight="1" x14ac:dyDescent="0.3">
      <c r="A597" s="8"/>
      <c r="B597" s="8"/>
    </row>
    <row r="598" spans="1:2" ht="15.75" customHeight="1" x14ac:dyDescent="0.3">
      <c r="A598" s="8"/>
      <c r="B598" s="8"/>
    </row>
    <row r="599" spans="1:2" ht="15.75" customHeight="1" x14ac:dyDescent="0.3">
      <c r="A599" s="8"/>
      <c r="B599" s="8"/>
    </row>
    <row r="600" spans="1:2" ht="15.75" customHeight="1" x14ac:dyDescent="0.3">
      <c r="A600" s="8"/>
      <c r="B600" s="8"/>
    </row>
    <row r="601" spans="1:2" ht="15.75" customHeight="1" x14ac:dyDescent="0.3">
      <c r="A601" s="8"/>
      <c r="B601" s="8"/>
    </row>
    <row r="602" spans="1:2" ht="15.75" customHeight="1" x14ac:dyDescent="0.3">
      <c r="A602" s="8"/>
      <c r="B602" s="8"/>
    </row>
    <row r="603" spans="1:2" ht="15.75" customHeight="1" x14ac:dyDescent="0.3">
      <c r="A603" s="8"/>
      <c r="B603" s="8"/>
    </row>
    <row r="604" spans="1:2" ht="15.75" customHeight="1" x14ac:dyDescent="0.3">
      <c r="A604" s="8"/>
      <c r="B604" s="8"/>
    </row>
    <row r="605" spans="1:2" ht="15.75" customHeight="1" x14ac:dyDescent="0.3">
      <c r="A605" s="8"/>
      <c r="B605" s="8"/>
    </row>
    <row r="606" spans="1:2" ht="15.75" customHeight="1" x14ac:dyDescent="0.3">
      <c r="A606" s="8"/>
      <c r="B606" s="8"/>
    </row>
    <row r="607" spans="1:2" ht="15.75" customHeight="1" x14ac:dyDescent="0.3">
      <c r="A607" s="8"/>
      <c r="B607" s="8"/>
    </row>
    <row r="608" spans="1:2" ht="15.75" customHeight="1" x14ac:dyDescent="0.3">
      <c r="A608" s="8"/>
      <c r="B608" s="8"/>
    </row>
    <row r="609" spans="1:2" ht="15.75" customHeight="1" x14ac:dyDescent="0.3">
      <c r="A609" s="8"/>
      <c r="B609" s="8"/>
    </row>
    <row r="610" spans="1:2" ht="15.75" customHeight="1" x14ac:dyDescent="0.3">
      <c r="A610" s="8"/>
      <c r="B610" s="8"/>
    </row>
    <row r="611" spans="1:2" ht="15.75" customHeight="1" x14ac:dyDescent="0.3">
      <c r="A611" s="8"/>
      <c r="B611" s="8"/>
    </row>
    <row r="612" spans="1:2" ht="15.75" customHeight="1" x14ac:dyDescent="0.3">
      <c r="A612" s="8"/>
      <c r="B612" s="8"/>
    </row>
    <row r="613" spans="1:2" ht="15.75" customHeight="1" x14ac:dyDescent="0.3">
      <c r="A613" s="8"/>
      <c r="B613" s="8"/>
    </row>
    <row r="614" spans="1:2" ht="15.75" customHeight="1" x14ac:dyDescent="0.3">
      <c r="A614" s="8"/>
      <c r="B614" s="8"/>
    </row>
    <row r="615" spans="1:2" ht="15.75" customHeight="1" x14ac:dyDescent="0.3">
      <c r="A615" s="8"/>
      <c r="B615" s="8"/>
    </row>
    <row r="616" spans="1:2" ht="15.75" customHeight="1" x14ac:dyDescent="0.3">
      <c r="A616" s="8"/>
      <c r="B616" s="8"/>
    </row>
    <row r="617" spans="1:2" ht="15.75" customHeight="1" x14ac:dyDescent="0.3">
      <c r="A617" s="8"/>
      <c r="B617" s="8"/>
    </row>
    <row r="618" spans="1:2" ht="15.75" customHeight="1" x14ac:dyDescent="0.3">
      <c r="A618" s="8"/>
      <c r="B618" s="8"/>
    </row>
    <row r="619" spans="1:2" ht="15.75" customHeight="1" x14ac:dyDescent="0.3">
      <c r="A619" s="8"/>
      <c r="B619" s="8"/>
    </row>
    <row r="620" spans="1:2" ht="15.75" customHeight="1" x14ac:dyDescent="0.3">
      <c r="A620" s="8"/>
      <c r="B620" s="8"/>
    </row>
    <row r="621" spans="1:2" ht="15.75" customHeight="1" x14ac:dyDescent="0.3">
      <c r="A621" s="8"/>
      <c r="B621" s="8"/>
    </row>
    <row r="622" spans="1:2" ht="15.75" customHeight="1" x14ac:dyDescent="0.3">
      <c r="A622" s="8"/>
      <c r="B622" s="8"/>
    </row>
    <row r="623" spans="1:2" ht="15.75" customHeight="1" x14ac:dyDescent="0.3">
      <c r="A623" s="8"/>
      <c r="B623" s="8"/>
    </row>
    <row r="624" spans="1:2" ht="15.75" customHeight="1" x14ac:dyDescent="0.3">
      <c r="A624" s="8"/>
      <c r="B624" s="8"/>
    </row>
    <row r="625" spans="1:2" ht="15.75" customHeight="1" x14ac:dyDescent="0.3">
      <c r="A625" s="8"/>
      <c r="B625" s="8"/>
    </row>
    <row r="626" spans="1:2" ht="15.75" customHeight="1" x14ac:dyDescent="0.3">
      <c r="A626" s="8"/>
      <c r="B626" s="8"/>
    </row>
    <row r="627" spans="1:2" ht="15.75" customHeight="1" x14ac:dyDescent="0.3">
      <c r="A627" s="8"/>
      <c r="B627" s="8"/>
    </row>
    <row r="628" spans="1:2" ht="15.75" customHeight="1" x14ac:dyDescent="0.3">
      <c r="A628" s="8"/>
      <c r="B628" s="8"/>
    </row>
    <row r="629" spans="1:2" ht="15.75" customHeight="1" x14ac:dyDescent="0.3">
      <c r="A629" s="8"/>
      <c r="B629" s="8"/>
    </row>
    <row r="630" spans="1:2" ht="15.75" customHeight="1" x14ac:dyDescent="0.3">
      <c r="A630" s="8"/>
      <c r="B630" s="8"/>
    </row>
    <row r="631" spans="1:2" ht="15.75" customHeight="1" x14ac:dyDescent="0.3">
      <c r="A631" s="8"/>
      <c r="B631" s="8"/>
    </row>
    <row r="632" spans="1:2" ht="15.75" customHeight="1" x14ac:dyDescent="0.3">
      <c r="A632" s="8"/>
      <c r="B632" s="8"/>
    </row>
    <row r="633" spans="1:2" ht="15.75" customHeight="1" x14ac:dyDescent="0.3">
      <c r="A633" s="8"/>
      <c r="B633" s="8"/>
    </row>
    <row r="634" spans="1:2" ht="15.75" customHeight="1" x14ac:dyDescent="0.3">
      <c r="A634" s="8"/>
      <c r="B634" s="8"/>
    </row>
    <row r="635" spans="1:2" ht="15.75" customHeight="1" x14ac:dyDescent="0.3">
      <c r="A635" s="8"/>
      <c r="B635" s="8"/>
    </row>
    <row r="636" spans="1:2" ht="15.75" customHeight="1" x14ac:dyDescent="0.3">
      <c r="A636" s="8"/>
      <c r="B636" s="8"/>
    </row>
    <row r="637" spans="1:2" ht="15.75" customHeight="1" x14ac:dyDescent="0.3">
      <c r="A637" s="8"/>
      <c r="B637" s="8"/>
    </row>
    <row r="638" spans="1:2" ht="15.75" customHeight="1" x14ac:dyDescent="0.3">
      <c r="A638" s="8"/>
      <c r="B638" s="8"/>
    </row>
    <row r="639" spans="1:2" ht="15.75" customHeight="1" x14ac:dyDescent="0.3">
      <c r="A639" s="8"/>
      <c r="B639" s="8"/>
    </row>
    <row r="640" spans="1:2" ht="15.75" customHeight="1" x14ac:dyDescent="0.3">
      <c r="A640" s="8"/>
      <c r="B640" s="8"/>
    </row>
    <row r="641" spans="1:2" ht="15.75" customHeight="1" x14ac:dyDescent="0.3">
      <c r="A641" s="8"/>
      <c r="B641" s="8"/>
    </row>
    <row r="642" spans="1:2" ht="15.75" customHeight="1" x14ac:dyDescent="0.3">
      <c r="A642" s="8"/>
      <c r="B642" s="8"/>
    </row>
    <row r="643" spans="1:2" ht="15.75" customHeight="1" x14ac:dyDescent="0.3">
      <c r="A643" s="8"/>
      <c r="B643" s="8"/>
    </row>
    <row r="644" spans="1:2" ht="15.75" customHeight="1" x14ac:dyDescent="0.3">
      <c r="A644" s="8"/>
      <c r="B644" s="8"/>
    </row>
    <row r="645" spans="1:2" ht="15.75" customHeight="1" x14ac:dyDescent="0.3">
      <c r="A645" s="8"/>
      <c r="B645" s="8"/>
    </row>
    <row r="646" spans="1:2" ht="15.75" customHeight="1" x14ac:dyDescent="0.3">
      <c r="A646" s="8"/>
      <c r="B646" s="8"/>
    </row>
    <row r="647" spans="1:2" ht="15.75" customHeight="1" x14ac:dyDescent="0.3">
      <c r="A647" s="8"/>
      <c r="B647" s="8"/>
    </row>
    <row r="648" spans="1:2" ht="15.75" customHeight="1" x14ac:dyDescent="0.3">
      <c r="A648" s="8"/>
      <c r="B648" s="8"/>
    </row>
    <row r="649" spans="1:2" ht="15.75" customHeight="1" x14ac:dyDescent="0.3">
      <c r="A649" s="8"/>
      <c r="B649" s="8"/>
    </row>
    <row r="650" spans="1:2" ht="15.75" customHeight="1" x14ac:dyDescent="0.3">
      <c r="A650" s="8"/>
      <c r="B650" s="8"/>
    </row>
    <row r="651" spans="1:2" ht="15.75" customHeight="1" x14ac:dyDescent="0.3">
      <c r="A651" s="8"/>
      <c r="B651" s="8"/>
    </row>
    <row r="652" spans="1:2" ht="15.75" customHeight="1" x14ac:dyDescent="0.3">
      <c r="A652" s="8"/>
      <c r="B652" s="8"/>
    </row>
    <row r="653" spans="1:2" ht="15.75" customHeight="1" x14ac:dyDescent="0.3">
      <c r="A653" s="8"/>
      <c r="B653" s="8"/>
    </row>
    <row r="654" spans="1:2" ht="15.75" customHeight="1" x14ac:dyDescent="0.3">
      <c r="A654" s="8"/>
      <c r="B654" s="8"/>
    </row>
    <row r="655" spans="1:2" ht="15.75" customHeight="1" x14ac:dyDescent="0.3">
      <c r="A655" s="8"/>
      <c r="B655" s="8"/>
    </row>
    <row r="656" spans="1:2" ht="15.75" customHeight="1" x14ac:dyDescent="0.3">
      <c r="A656" s="8"/>
      <c r="B656" s="8"/>
    </row>
    <row r="657" spans="1:2" ht="15.75" customHeight="1" x14ac:dyDescent="0.3">
      <c r="A657" s="8"/>
      <c r="B657" s="8"/>
    </row>
    <row r="658" spans="1:2" ht="15.75" customHeight="1" x14ac:dyDescent="0.3">
      <c r="A658" s="8"/>
      <c r="B658" s="8"/>
    </row>
    <row r="659" spans="1:2" ht="15.75" customHeight="1" x14ac:dyDescent="0.3">
      <c r="A659" s="8"/>
      <c r="B659" s="8"/>
    </row>
    <row r="660" spans="1:2" ht="15.75" customHeight="1" x14ac:dyDescent="0.3">
      <c r="A660" s="8"/>
      <c r="B660" s="8"/>
    </row>
    <row r="661" spans="1:2" ht="15.75" customHeight="1" x14ac:dyDescent="0.3">
      <c r="A661" s="8"/>
      <c r="B661" s="8"/>
    </row>
    <row r="662" spans="1:2" ht="15.75" customHeight="1" x14ac:dyDescent="0.3">
      <c r="A662" s="8"/>
      <c r="B662" s="8"/>
    </row>
    <row r="663" spans="1:2" ht="15.75" customHeight="1" x14ac:dyDescent="0.3">
      <c r="A663" s="8"/>
      <c r="B663" s="8"/>
    </row>
    <row r="664" spans="1:2" ht="15.75" customHeight="1" x14ac:dyDescent="0.3">
      <c r="A664" s="8"/>
      <c r="B664" s="8"/>
    </row>
    <row r="665" spans="1:2" ht="15.75" customHeight="1" x14ac:dyDescent="0.3">
      <c r="A665" s="8"/>
      <c r="B665" s="8"/>
    </row>
    <row r="666" spans="1:2" ht="15.75" customHeight="1" x14ac:dyDescent="0.3">
      <c r="A666" s="8"/>
      <c r="B666" s="8"/>
    </row>
    <row r="667" spans="1:2" ht="15.75" customHeight="1" x14ac:dyDescent="0.3">
      <c r="A667" s="8"/>
      <c r="B667" s="8"/>
    </row>
    <row r="668" spans="1:2" ht="15.75" customHeight="1" x14ac:dyDescent="0.3">
      <c r="A668" s="8"/>
      <c r="B668" s="8"/>
    </row>
    <row r="669" spans="1:2" ht="15.75" customHeight="1" x14ac:dyDescent="0.3">
      <c r="A669" s="8"/>
      <c r="B669" s="8"/>
    </row>
    <row r="670" spans="1:2" ht="15.75" customHeight="1" x14ac:dyDescent="0.3">
      <c r="A670" s="8"/>
      <c r="B670" s="8"/>
    </row>
    <row r="671" spans="1:2" ht="15.75" customHeight="1" x14ac:dyDescent="0.3">
      <c r="A671" s="8"/>
      <c r="B671" s="8"/>
    </row>
    <row r="672" spans="1:2" ht="15.75" customHeight="1" x14ac:dyDescent="0.3">
      <c r="A672" s="8"/>
      <c r="B672" s="8"/>
    </row>
    <row r="673" spans="1:2" ht="15.75" customHeight="1" x14ac:dyDescent="0.3">
      <c r="A673" s="8"/>
      <c r="B673" s="8"/>
    </row>
    <row r="674" spans="1:2" ht="15.75" customHeight="1" x14ac:dyDescent="0.3">
      <c r="A674" s="8"/>
      <c r="B674" s="8"/>
    </row>
    <row r="675" spans="1:2" ht="15.75" customHeight="1" x14ac:dyDescent="0.3">
      <c r="A675" s="8"/>
      <c r="B675" s="8"/>
    </row>
    <row r="676" spans="1:2" ht="15.75" customHeight="1" x14ac:dyDescent="0.3">
      <c r="A676" s="8"/>
      <c r="B676" s="8"/>
    </row>
    <row r="677" spans="1:2" ht="15.75" customHeight="1" x14ac:dyDescent="0.3">
      <c r="A677" s="8"/>
      <c r="B677" s="8"/>
    </row>
    <row r="678" spans="1:2" ht="15.75" customHeight="1" x14ac:dyDescent="0.3">
      <c r="A678" s="8"/>
      <c r="B678" s="8"/>
    </row>
    <row r="679" spans="1:2" ht="15.75" customHeight="1" x14ac:dyDescent="0.3">
      <c r="A679" s="8"/>
      <c r="B679" s="8"/>
    </row>
    <row r="680" spans="1:2" ht="15.75" customHeight="1" x14ac:dyDescent="0.3">
      <c r="A680" s="8"/>
      <c r="B680" s="8"/>
    </row>
    <row r="681" spans="1:2" ht="15.75" customHeight="1" x14ac:dyDescent="0.3">
      <c r="A681" s="8"/>
      <c r="B681" s="8"/>
    </row>
    <row r="682" spans="1:2" ht="15.75" customHeight="1" x14ac:dyDescent="0.3">
      <c r="A682" s="8"/>
      <c r="B682" s="8"/>
    </row>
    <row r="683" spans="1:2" ht="15.75" customHeight="1" x14ac:dyDescent="0.3">
      <c r="A683" s="8"/>
      <c r="B683" s="8"/>
    </row>
    <row r="684" spans="1:2" ht="15.75" customHeight="1" x14ac:dyDescent="0.3">
      <c r="A684" s="8"/>
      <c r="B684" s="8"/>
    </row>
    <row r="685" spans="1:2" ht="15.75" customHeight="1" x14ac:dyDescent="0.3">
      <c r="A685" s="8"/>
      <c r="B685" s="8"/>
    </row>
    <row r="686" spans="1:2" ht="15.75" customHeight="1" x14ac:dyDescent="0.3">
      <c r="A686" s="8"/>
      <c r="B686" s="8"/>
    </row>
    <row r="687" spans="1:2" ht="15.75" customHeight="1" x14ac:dyDescent="0.3">
      <c r="A687" s="8"/>
      <c r="B687" s="8"/>
    </row>
    <row r="688" spans="1:2" ht="15.75" customHeight="1" x14ac:dyDescent="0.3">
      <c r="A688" s="8"/>
      <c r="B688" s="8"/>
    </row>
    <row r="689" spans="1:2" ht="15.75" customHeight="1" x14ac:dyDescent="0.3">
      <c r="A689" s="8"/>
      <c r="B689" s="8"/>
    </row>
    <row r="690" spans="1:2" ht="15.75" customHeight="1" x14ac:dyDescent="0.3">
      <c r="A690" s="8"/>
      <c r="B690" s="8"/>
    </row>
    <row r="691" spans="1:2" ht="15.75" customHeight="1" x14ac:dyDescent="0.3">
      <c r="A691" s="8"/>
      <c r="B691" s="8"/>
    </row>
    <row r="692" spans="1:2" ht="15.75" customHeight="1" x14ac:dyDescent="0.3">
      <c r="A692" s="8"/>
      <c r="B692" s="8"/>
    </row>
    <row r="693" spans="1:2" ht="15.75" customHeight="1" x14ac:dyDescent="0.3">
      <c r="A693" s="8"/>
      <c r="B693" s="8"/>
    </row>
    <row r="694" spans="1:2" ht="15.75" customHeight="1" x14ac:dyDescent="0.3">
      <c r="A694" s="8"/>
      <c r="B694" s="8"/>
    </row>
    <row r="695" spans="1:2" ht="15.75" customHeight="1" x14ac:dyDescent="0.3">
      <c r="A695" s="8"/>
      <c r="B695" s="8"/>
    </row>
    <row r="696" spans="1:2" ht="15.75" customHeight="1" x14ac:dyDescent="0.3">
      <c r="A696" s="8"/>
      <c r="B696" s="8"/>
    </row>
    <row r="697" spans="1:2" ht="15.75" customHeight="1" x14ac:dyDescent="0.3">
      <c r="A697" s="8"/>
      <c r="B697" s="8"/>
    </row>
    <row r="698" spans="1:2" ht="15.75" customHeight="1" x14ac:dyDescent="0.3">
      <c r="A698" s="8"/>
      <c r="B698" s="8"/>
    </row>
    <row r="699" spans="1:2" ht="15.75" customHeight="1" x14ac:dyDescent="0.3">
      <c r="A699" s="8"/>
      <c r="B699" s="8"/>
    </row>
    <row r="700" spans="1:2" ht="15.75" customHeight="1" x14ac:dyDescent="0.3">
      <c r="A700" s="8"/>
      <c r="B700" s="8"/>
    </row>
    <row r="701" spans="1:2" ht="15.75" customHeight="1" x14ac:dyDescent="0.3">
      <c r="A701" s="8"/>
      <c r="B701" s="8"/>
    </row>
    <row r="702" spans="1:2" ht="15.75" customHeight="1" x14ac:dyDescent="0.3">
      <c r="A702" s="8"/>
      <c r="B702" s="8"/>
    </row>
    <row r="703" spans="1:2" ht="15.75" customHeight="1" x14ac:dyDescent="0.3">
      <c r="A703" s="8"/>
      <c r="B703" s="8"/>
    </row>
    <row r="704" spans="1:2" ht="15.75" customHeight="1" x14ac:dyDescent="0.3">
      <c r="A704" s="8"/>
      <c r="B704" s="8"/>
    </row>
    <row r="705" spans="1:2" ht="15.75" customHeight="1" x14ac:dyDescent="0.3">
      <c r="A705" s="8"/>
      <c r="B705" s="8"/>
    </row>
    <row r="706" spans="1:2" ht="15.75" customHeight="1" x14ac:dyDescent="0.3">
      <c r="A706" s="8"/>
      <c r="B706" s="8"/>
    </row>
    <row r="707" spans="1:2" ht="15.75" customHeight="1" x14ac:dyDescent="0.3">
      <c r="A707" s="8"/>
      <c r="B707" s="8"/>
    </row>
    <row r="708" spans="1:2" ht="15.75" customHeight="1" x14ac:dyDescent="0.3">
      <c r="A708" s="8"/>
      <c r="B708" s="8"/>
    </row>
    <row r="709" spans="1:2" ht="15.75" customHeight="1" x14ac:dyDescent="0.3">
      <c r="A709" s="8"/>
      <c r="B709" s="8"/>
    </row>
    <row r="710" spans="1:2" ht="15.75" customHeight="1" x14ac:dyDescent="0.3">
      <c r="A710" s="8"/>
      <c r="B710" s="8"/>
    </row>
    <row r="711" spans="1:2" ht="15.75" customHeight="1" x14ac:dyDescent="0.3">
      <c r="A711" s="8"/>
      <c r="B711" s="8"/>
    </row>
    <row r="712" spans="1:2" ht="15.75" customHeight="1" x14ac:dyDescent="0.3">
      <c r="A712" s="8"/>
      <c r="B712" s="8"/>
    </row>
    <row r="713" spans="1:2" ht="15.75" customHeight="1" x14ac:dyDescent="0.3">
      <c r="A713" s="8"/>
      <c r="B713" s="8"/>
    </row>
    <row r="714" spans="1:2" ht="15.75" customHeight="1" x14ac:dyDescent="0.3">
      <c r="A714" s="8"/>
      <c r="B714" s="8"/>
    </row>
    <row r="715" spans="1:2" ht="15.75" customHeight="1" x14ac:dyDescent="0.3">
      <c r="A715" s="8"/>
      <c r="B715" s="8"/>
    </row>
    <row r="716" spans="1:2" ht="15.75" customHeight="1" x14ac:dyDescent="0.3">
      <c r="A716" s="8"/>
      <c r="B716" s="8"/>
    </row>
    <row r="717" spans="1:2" ht="15.75" customHeight="1" x14ac:dyDescent="0.3">
      <c r="A717" s="8"/>
      <c r="B717" s="8"/>
    </row>
    <row r="718" spans="1:2" ht="15.75" customHeight="1" x14ac:dyDescent="0.3">
      <c r="A718" s="8"/>
      <c r="B718" s="8"/>
    </row>
    <row r="719" spans="1:2" ht="15.75" customHeight="1" x14ac:dyDescent="0.3">
      <c r="A719" s="8"/>
      <c r="B719" s="8"/>
    </row>
    <row r="720" spans="1:2" ht="15.75" customHeight="1" x14ac:dyDescent="0.3">
      <c r="A720" s="8"/>
      <c r="B720" s="8"/>
    </row>
    <row r="721" spans="1:2" ht="15.75" customHeight="1" x14ac:dyDescent="0.3">
      <c r="A721" s="8"/>
      <c r="B721" s="8"/>
    </row>
    <row r="722" spans="1:2" ht="15.75" customHeight="1" x14ac:dyDescent="0.3">
      <c r="A722" s="8"/>
      <c r="B722" s="8"/>
    </row>
    <row r="723" spans="1:2" ht="15.75" customHeight="1" x14ac:dyDescent="0.3">
      <c r="A723" s="8"/>
      <c r="B723" s="8"/>
    </row>
    <row r="724" spans="1:2" ht="15.75" customHeight="1" x14ac:dyDescent="0.3">
      <c r="A724" s="8"/>
      <c r="B724" s="8"/>
    </row>
    <row r="725" spans="1:2" ht="15.75" customHeight="1" x14ac:dyDescent="0.3">
      <c r="A725" s="8"/>
      <c r="B725" s="8"/>
    </row>
    <row r="726" spans="1:2" ht="15.75" customHeight="1" x14ac:dyDescent="0.3">
      <c r="A726" s="8"/>
      <c r="B726" s="8"/>
    </row>
    <row r="727" spans="1:2" ht="15.75" customHeight="1" x14ac:dyDescent="0.3">
      <c r="A727" s="8"/>
      <c r="B727" s="8"/>
    </row>
    <row r="728" spans="1:2" ht="15.75" customHeight="1" x14ac:dyDescent="0.3">
      <c r="A728" s="8"/>
      <c r="B728" s="8"/>
    </row>
    <row r="729" spans="1:2" ht="15.75" customHeight="1" x14ac:dyDescent="0.3">
      <c r="A729" s="8"/>
      <c r="B729" s="8"/>
    </row>
    <row r="730" spans="1:2" ht="15.75" customHeight="1" x14ac:dyDescent="0.3">
      <c r="A730" s="8"/>
      <c r="B730" s="8"/>
    </row>
    <row r="731" spans="1:2" ht="15.75" customHeight="1" x14ac:dyDescent="0.3">
      <c r="A731" s="8"/>
      <c r="B731" s="8"/>
    </row>
    <row r="732" spans="1:2" ht="15.75" customHeight="1" x14ac:dyDescent="0.3">
      <c r="A732" s="8"/>
      <c r="B732" s="8"/>
    </row>
    <row r="733" spans="1:2" ht="15.75" customHeight="1" x14ac:dyDescent="0.3">
      <c r="A733" s="8"/>
      <c r="B733" s="8"/>
    </row>
    <row r="734" spans="1:2" ht="15.75" customHeight="1" x14ac:dyDescent="0.3">
      <c r="A734" s="8"/>
      <c r="B734" s="8"/>
    </row>
    <row r="735" spans="1:2" ht="15.75" customHeight="1" x14ac:dyDescent="0.3">
      <c r="A735" s="8"/>
      <c r="B735" s="8"/>
    </row>
    <row r="736" spans="1:2" ht="15.75" customHeight="1" x14ac:dyDescent="0.3">
      <c r="A736" s="8"/>
      <c r="B736" s="8"/>
    </row>
    <row r="737" spans="1:2" ht="15.75" customHeight="1" x14ac:dyDescent="0.3">
      <c r="A737" s="8"/>
      <c r="B737" s="8"/>
    </row>
    <row r="738" spans="1:2" ht="15.75" customHeight="1" x14ac:dyDescent="0.3">
      <c r="A738" s="8"/>
      <c r="B738" s="8"/>
    </row>
    <row r="739" spans="1:2" ht="15.75" customHeight="1" x14ac:dyDescent="0.3">
      <c r="A739" s="8"/>
      <c r="B739" s="8"/>
    </row>
    <row r="740" spans="1:2" ht="15.75" customHeight="1" x14ac:dyDescent="0.3">
      <c r="A740" s="8"/>
      <c r="B740" s="8"/>
    </row>
    <row r="741" spans="1:2" ht="15.75" customHeight="1" x14ac:dyDescent="0.3">
      <c r="A741" s="8"/>
      <c r="B741" s="8"/>
    </row>
    <row r="742" spans="1:2" ht="15.75" customHeight="1" x14ac:dyDescent="0.3">
      <c r="A742" s="8"/>
      <c r="B742" s="8"/>
    </row>
    <row r="743" spans="1:2" ht="15.75" customHeight="1" x14ac:dyDescent="0.3">
      <c r="A743" s="8"/>
      <c r="B743" s="8"/>
    </row>
    <row r="744" spans="1:2" ht="15.75" customHeight="1" x14ac:dyDescent="0.3">
      <c r="A744" s="8"/>
      <c r="B744" s="8"/>
    </row>
    <row r="745" spans="1:2" ht="15.75" customHeight="1" x14ac:dyDescent="0.3">
      <c r="A745" s="8"/>
      <c r="B745" s="8"/>
    </row>
    <row r="746" spans="1:2" ht="15.75" customHeight="1" x14ac:dyDescent="0.3">
      <c r="A746" s="8"/>
      <c r="B746" s="8"/>
    </row>
    <row r="747" spans="1:2" ht="15.75" customHeight="1" x14ac:dyDescent="0.3">
      <c r="A747" s="8"/>
      <c r="B747" s="8"/>
    </row>
    <row r="748" spans="1:2" ht="15.75" customHeight="1" x14ac:dyDescent="0.3">
      <c r="A748" s="8"/>
      <c r="B748" s="8"/>
    </row>
    <row r="749" spans="1:2" ht="15.75" customHeight="1" x14ac:dyDescent="0.3">
      <c r="A749" s="8"/>
      <c r="B749" s="8"/>
    </row>
    <row r="750" spans="1:2" ht="15.75" customHeight="1" x14ac:dyDescent="0.3">
      <c r="A750" s="8"/>
      <c r="B750" s="8"/>
    </row>
    <row r="751" spans="1:2" ht="15.75" customHeight="1" x14ac:dyDescent="0.3">
      <c r="A751" s="8"/>
      <c r="B751" s="8"/>
    </row>
    <row r="752" spans="1:2" ht="15.75" customHeight="1" x14ac:dyDescent="0.3">
      <c r="A752" s="8"/>
      <c r="B752" s="8"/>
    </row>
    <row r="753" spans="1:2" ht="15.75" customHeight="1" x14ac:dyDescent="0.3">
      <c r="A753" s="8"/>
      <c r="B753" s="8"/>
    </row>
    <row r="754" spans="1:2" ht="15.75" customHeight="1" x14ac:dyDescent="0.3">
      <c r="A754" s="8"/>
      <c r="B754" s="8"/>
    </row>
    <row r="755" spans="1:2" ht="15.75" customHeight="1" x14ac:dyDescent="0.3">
      <c r="A755" s="8"/>
      <c r="B755" s="8"/>
    </row>
    <row r="756" spans="1:2" ht="15.75" customHeight="1" x14ac:dyDescent="0.3">
      <c r="A756" s="8"/>
      <c r="B756" s="8"/>
    </row>
    <row r="757" spans="1:2" ht="15.75" customHeight="1" x14ac:dyDescent="0.3">
      <c r="A757" s="8"/>
      <c r="B757" s="8"/>
    </row>
    <row r="758" spans="1:2" ht="15.75" customHeight="1" x14ac:dyDescent="0.3">
      <c r="A758" s="8"/>
      <c r="B758" s="8"/>
    </row>
    <row r="759" spans="1:2" ht="15.75" customHeight="1" x14ac:dyDescent="0.3">
      <c r="A759" s="8"/>
      <c r="B759" s="8"/>
    </row>
    <row r="760" spans="1:2" ht="15.75" customHeight="1" x14ac:dyDescent="0.3">
      <c r="A760" s="8"/>
      <c r="B760" s="8"/>
    </row>
    <row r="761" spans="1:2" ht="15.75" customHeight="1" x14ac:dyDescent="0.3">
      <c r="A761" s="8"/>
      <c r="B761" s="8"/>
    </row>
    <row r="762" spans="1:2" ht="15.75" customHeight="1" x14ac:dyDescent="0.3">
      <c r="A762" s="8"/>
      <c r="B762" s="8"/>
    </row>
    <row r="763" spans="1:2" ht="15.75" customHeight="1" x14ac:dyDescent="0.3">
      <c r="A763" s="8"/>
      <c r="B763" s="8"/>
    </row>
    <row r="764" spans="1:2" ht="15.75" customHeight="1" x14ac:dyDescent="0.3">
      <c r="A764" s="8"/>
      <c r="B764" s="8"/>
    </row>
    <row r="765" spans="1:2" ht="15.75" customHeight="1" x14ac:dyDescent="0.3">
      <c r="A765" s="8"/>
      <c r="B765" s="8"/>
    </row>
    <row r="766" spans="1:2" ht="15.75" customHeight="1" x14ac:dyDescent="0.3">
      <c r="A766" s="8"/>
      <c r="B766" s="8"/>
    </row>
    <row r="767" spans="1:2" ht="15.75" customHeight="1" x14ac:dyDescent="0.3">
      <c r="A767" s="8"/>
      <c r="B767" s="8"/>
    </row>
    <row r="768" spans="1:2" ht="15.75" customHeight="1" x14ac:dyDescent="0.3">
      <c r="A768" s="8"/>
      <c r="B768" s="8"/>
    </row>
    <row r="769" spans="1:2" ht="15.75" customHeight="1" x14ac:dyDescent="0.3">
      <c r="A769" s="8"/>
      <c r="B769" s="8"/>
    </row>
    <row r="770" spans="1:2" ht="15.75" customHeight="1" x14ac:dyDescent="0.3">
      <c r="A770" s="8"/>
      <c r="B770" s="8"/>
    </row>
    <row r="771" spans="1:2" ht="15.75" customHeight="1" x14ac:dyDescent="0.3">
      <c r="A771" s="8"/>
      <c r="B771" s="8"/>
    </row>
    <row r="772" spans="1:2" ht="15.75" customHeight="1" x14ac:dyDescent="0.3">
      <c r="A772" s="8"/>
      <c r="B772" s="8"/>
    </row>
    <row r="773" spans="1:2" ht="15.75" customHeight="1" x14ac:dyDescent="0.3">
      <c r="A773" s="8"/>
      <c r="B773" s="8"/>
    </row>
    <row r="774" spans="1:2" ht="15.75" customHeight="1" x14ac:dyDescent="0.3">
      <c r="A774" s="8"/>
      <c r="B774" s="8"/>
    </row>
    <row r="775" spans="1:2" ht="15.75" customHeight="1" x14ac:dyDescent="0.3">
      <c r="A775" s="8"/>
      <c r="B775" s="8"/>
    </row>
    <row r="776" spans="1:2" ht="15.75" customHeight="1" x14ac:dyDescent="0.3">
      <c r="A776" s="8"/>
      <c r="B776" s="8"/>
    </row>
    <row r="777" spans="1:2" ht="15.75" customHeight="1" x14ac:dyDescent="0.3">
      <c r="A777" s="8"/>
      <c r="B777" s="8"/>
    </row>
    <row r="778" spans="1:2" ht="15.75" customHeight="1" x14ac:dyDescent="0.3">
      <c r="A778" s="8"/>
      <c r="B778" s="8"/>
    </row>
    <row r="779" spans="1:2" ht="15.75" customHeight="1" x14ac:dyDescent="0.3">
      <c r="A779" s="8"/>
      <c r="B779" s="8"/>
    </row>
    <row r="780" spans="1:2" ht="15.75" customHeight="1" x14ac:dyDescent="0.3">
      <c r="A780" s="8"/>
      <c r="B780" s="8"/>
    </row>
    <row r="781" spans="1:2" ht="15.75" customHeight="1" x14ac:dyDescent="0.3">
      <c r="A781" s="8"/>
      <c r="B781" s="8"/>
    </row>
    <row r="782" spans="1:2" ht="15.75" customHeight="1" x14ac:dyDescent="0.3">
      <c r="A782" s="8"/>
      <c r="B782" s="8"/>
    </row>
    <row r="783" spans="1:2" ht="15.75" customHeight="1" x14ac:dyDescent="0.3">
      <c r="A783" s="8"/>
      <c r="B783" s="8"/>
    </row>
    <row r="784" spans="1:2" ht="15.75" customHeight="1" x14ac:dyDescent="0.3">
      <c r="A784" s="8"/>
      <c r="B784" s="8"/>
    </row>
    <row r="785" spans="1:2" ht="15.75" customHeight="1" x14ac:dyDescent="0.3">
      <c r="A785" s="8"/>
      <c r="B785" s="8"/>
    </row>
    <row r="786" spans="1:2" ht="15.75" customHeight="1" x14ac:dyDescent="0.3">
      <c r="A786" s="8"/>
      <c r="B786" s="8"/>
    </row>
    <row r="787" spans="1:2" ht="15.75" customHeight="1" x14ac:dyDescent="0.3">
      <c r="A787" s="8"/>
      <c r="B787" s="8"/>
    </row>
    <row r="788" spans="1:2" ht="15.75" customHeight="1" x14ac:dyDescent="0.3">
      <c r="A788" s="8"/>
      <c r="B788" s="8"/>
    </row>
    <row r="789" spans="1:2" ht="15.75" customHeight="1" x14ac:dyDescent="0.3">
      <c r="A789" s="8"/>
      <c r="B789" s="8"/>
    </row>
    <row r="790" spans="1:2" ht="15.75" customHeight="1" x14ac:dyDescent="0.3">
      <c r="A790" s="8"/>
      <c r="B790" s="8"/>
    </row>
    <row r="791" spans="1:2" ht="15.75" customHeight="1" x14ac:dyDescent="0.3">
      <c r="A791" s="8"/>
      <c r="B791" s="8"/>
    </row>
    <row r="792" spans="1:2" ht="15.75" customHeight="1" x14ac:dyDescent="0.3">
      <c r="A792" s="8"/>
      <c r="B792" s="8"/>
    </row>
    <row r="793" spans="1:2" ht="15.75" customHeight="1" x14ac:dyDescent="0.3">
      <c r="A793" s="8"/>
      <c r="B793" s="8"/>
    </row>
    <row r="794" spans="1:2" ht="15.75" customHeight="1" x14ac:dyDescent="0.3">
      <c r="A794" s="8"/>
      <c r="B794" s="8"/>
    </row>
    <row r="795" spans="1:2" ht="15.75" customHeight="1" x14ac:dyDescent="0.3">
      <c r="A795" s="8"/>
      <c r="B795" s="8"/>
    </row>
    <row r="796" spans="1:2" ht="15.75" customHeight="1" x14ac:dyDescent="0.3">
      <c r="A796" s="8"/>
      <c r="B796" s="8"/>
    </row>
    <row r="797" spans="1:2" ht="15.75" customHeight="1" x14ac:dyDescent="0.3">
      <c r="A797" s="8"/>
      <c r="B797" s="8"/>
    </row>
    <row r="798" spans="1:2" ht="15.75" customHeight="1" x14ac:dyDescent="0.3">
      <c r="A798" s="8"/>
      <c r="B798" s="8"/>
    </row>
    <row r="799" spans="1:2" ht="15.75" customHeight="1" x14ac:dyDescent="0.3">
      <c r="A799" s="8"/>
      <c r="B799" s="8"/>
    </row>
    <row r="800" spans="1:2" ht="15.75" customHeight="1" x14ac:dyDescent="0.3">
      <c r="A800" s="8"/>
      <c r="B800" s="8"/>
    </row>
    <row r="801" spans="1:2" ht="15.75" customHeight="1" x14ac:dyDescent="0.3">
      <c r="A801" s="8"/>
      <c r="B801" s="8"/>
    </row>
    <row r="802" spans="1:2" ht="15.75" customHeight="1" x14ac:dyDescent="0.3">
      <c r="A802" s="8"/>
      <c r="B802" s="8"/>
    </row>
    <row r="803" spans="1:2" ht="15.75" customHeight="1" x14ac:dyDescent="0.3">
      <c r="A803" s="8"/>
      <c r="B803" s="8"/>
    </row>
    <row r="804" spans="1:2" ht="15.75" customHeight="1" x14ac:dyDescent="0.3">
      <c r="A804" s="8"/>
      <c r="B804" s="8"/>
    </row>
    <row r="805" spans="1:2" ht="15.75" customHeight="1" x14ac:dyDescent="0.3">
      <c r="A805" s="8"/>
      <c r="B805" s="8"/>
    </row>
    <row r="806" spans="1:2" ht="15.75" customHeight="1" x14ac:dyDescent="0.3">
      <c r="A806" s="8"/>
      <c r="B806" s="8"/>
    </row>
    <row r="807" spans="1:2" ht="15.75" customHeight="1" x14ac:dyDescent="0.3">
      <c r="A807" s="8"/>
      <c r="B807" s="8"/>
    </row>
    <row r="808" spans="1:2" ht="15.75" customHeight="1" x14ac:dyDescent="0.3">
      <c r="A808" s="8"/>
      <c r="B808" s="8"/>
    </row>
    <row r="809" spans="1:2" ht="15.75" customHeight="1" x14ac:dyDescent="0.3">
      <c r="A809" s="8"/>
      <c r="B809" s="8"/>
    </row>
    <row r="810" spans="1:2" ht="15.75" customHeight="1" x14ac:dyDescent="0.3">
      <c r="A810" s="8"/>
      <c r="B810" s="8"/>
    </row>
    <row r="811" spans="1:2" ht="15.75" customHeight="1" x14ac:dyDescent="0.3">
      <c r="A811" s="8"/>
      <c r="B811" s="8"/>
    </row>
    <row r="812" spans="1:2" ht="15.75" customHeight="1" x14ac:dyDescent="0.3">
      <c r="A812" s="8"/>
      <c r="B812" s="8"/>
    </row>
    <row r="813" spans="1:2" ht="15.75" customHeight="1" x14ac:dyDescent="0.3">
      <c r="A813" s="8"/>
      <c r="B813" s="8"/>
    </row>
    <row r="814" spans="1:2" ht="15.75" customHeight="1" x14ac:dyDescent="0.3">
      <c r="A814" s="8"/>
      <c r="B814" s="8"/>
    </row>
    <row r="815" spans="1:2" ht="15.75" customHeight="1" x14ac:dyDescent="0.3">
      <c r="A815" s="8"/>
      <c r="B815" s="8"/>
    </row>
    <row r="816" spans="1:2" ht="15.75" customHeight="1" x14ac:dyDescent="0.3">
      <c r="A816" s="8"/>
      <c r="B816" s="8"/>
    </row>
    <row r="817" spans="1:2" ht="15.75" customHeight="1" x14ac:dyDescent="0.3">
      <c r="A817" s="8"/>
      <c r="B817" s="8"/>
    </row>
    <row r="818" spans="1:2" ht="15.75" customHeight="1" x14ac:dyDescent="0.3">
      <c r="A818" s="8"/>
      <c r="B818" s="8"/>
    </row>
    <row r="819" spans="1:2" ht="15.75" customHeight="1" x14ac:dyDescent="0.3">
      <c r="A819" s="8"/>
      <c r="B819" s="8"/>
    </row>
    <row r="820" spans="1:2" ht="15.75" customHeight="1" x14ac:dyDescent="0.3">
      <c r="A820" s="8"/>
      <c r="B820" s="8"/>
    </row>
    <row r="821" spans="1:2" ht="15.75" customHeight="1" x14ac:dyDescent="0.3">
      <c r="A821" s="8"/>
      <c r="B821" s="8"/>
    </row>
    <row r="822" spans="1:2" ht="15.75" customHeight="1" x14ac:dyDescent="0.3">
      <c r="A822" s="8"/>
      <c r="B822" s="8"/>
    </row>
    <row r="823" spans="1:2" ht="15.75" customHeight="1" x14ac:dyDescent="0.3">
      <c r="A823" s="8"/>
      <c r="B823" s="8"/>
    </row>
    <row r="824" spans="1:2" ht="15.75" customHeight="1" x14ac:dyDescent="0.3">
      <c r="A824" s="8"/>
      <c r="B824" s="8"/>
    </row>
    <row r="825" spans="1:2" ht="15.75" customHeight="1" x14ac:dyDescent="0.3">
      <c r="A825" s="8"/>
      <c r="B825" s="8"/>
    </row>
    <row r="826" spans="1:2" ht="15.75" customHeight="1" x14ac:dyDescent="0.3">
      <c r="A826" s="8"/>
      <c r="B826" s="8"/>
    </row>
    <row r="827" spans="1:2" ht="15.75" customHeight="1" x14ac:dyDescent="0.3">
      <c r="A827" s="8"/>
      <c r="B827" s="8"/>
    </row>
    <row r="828" spans="1:2" ht="15.75" customHeight="1" x14ac:dyDescent="0.3">
      <c r="A828" s="8"/>
      <c r="B828" s="8"/>
    </row>
    <row r="829" spans="1:2" ht="15.75" customHeight="1" x14ac:dyDescent="0.3">
      <c r="A829" s="8"/>
      <c r="B829" s="8"/>
    </row>
    <row r="830" spans="1:2" ht="15.75" customHeight="1" x14ac:dyDescent="0.3">
      <c r="A830" s="8"/>
      <c r="B830" s="8"/>
    </row>
    <row r="831" spans="1:2" ht="15.75" customHeight="1" x14ac:dyDescent="0.3">
      <c r="A831" s="8"/>
      <c r="B831" s="8"/>
    </row>
    <row r="832" spans="1:2" ht="15.75" customHeight="1" x14ac:dyDescent="0.3">
      <c r="A832" s="8"/>
      <c r="B832" s="8"/>
    </row>
    <row r="833" spans="1:2" ht="15.75" customHeight="1" x14ac:dyDescent="0.3">
      <c r="A833" s="8"/>
      <c r="B833" s="8"/>
    </row>
    <row r="834" spans="1:2" ht="15.75" customHeight="1" x14ac:dyDescent="0.3">
      <c r="A834" s="8"/>
      <c r="B834" s="8"/>
    </row>
    <row r="835" spans="1:2" ht="15.75" customHeight="1" x14ac:dyDescent="0.3">
      <c r="A835" s="8"/>
      <c r="B835" s="8"/>
    </row>
    <row r="836" spans="1:2" ht="15.75" customHeight="1" x14ac:dyDescent="0.3">
      <c r="A836" s="8"/>
      <c r="B836" s="8"/>
    </row>
    <row r="837" spans="1:2" ht="15.75" customHeight="1" x14ac:dyDescent="0.3">
      <c r="A837" s="8"/>
      <c r="B837" s="8"/>
    </row>
    <row r="838" spans="1:2" ht="15.75" customHeight="1" x14ac:dyDescent="0.3">
      <c r="A838" s="8"/>
      <c r="B838" s="8"/>
    </row>
    <row r="839" spans="1:2" ht="15.75" customHeight="1" x14ac:dyDescent="0.3">
      <c r="A839" s="8"/>
      <c r="B839" s="8"/>
    </row>
    <row r="840" spans="1:2" ht="15.75" customHeight="1" x14ac:dyDescent="0.3">
      <c r="A840" s="8"/>
      <c r="B840" s="8"/>
    </row>
    <row r="841" spans="1:2" ht="15.75" customHeight="1" x14ac:dyDescent="0.3">
      <c r="A841" s="8"/>
      <c r="B841" s="8"/>
    </row>
    <row r="842" spans="1:2" ht="15.75" customHeight="1" x14ac:dyDescent="0.3">
      <c r="A842" s="8"/>
      <c r="B842" s="8"/>
    </row>
    <row r="843" spans="1:2" ht="15.75" customHeight="1" x14ac:dyDescent="0.3">
      <c r="A843" s="8"/>
      <c r="B843" s="8"/>
    </row>
    <row r="844" spans="1:2" ht="15.75" customHeight="1" x14ac:dyDescent="0.3">
      <c r="A844" s="8"/>
      <c r="B844" s="8"/>
    </row>
    <row r="845" spans="1:2" ht="15.75" customHeight="1" x14ac:dyDescent="0.3">
      <c r="A845" s="8"/>
      <c r="B845" s="8"/>
    </row>
    <row r="846" spans="1:2" ht="15.75" customHeight="1" x14ac:dyDescent="0.3">
      <c r="A846" s="8"/>
      <c r="B846" s="8"/>
    </row>
    <row r="847" spans="1:2" ht="15.75" customHeight="1" x14ac:dyDescent="0.3">
      <c r="A847" s="8"/>
      <c r="B847" s="8"/>
    </row>
    <row r="848" spans="1:2" ht="15.75" customHeight="1" x14ac:dyDescent="0.3">
      <c r="A848" s="8"/>
      <c r="B848" s="8"/>
    </row>
    <row r="849" spans="1:2" ht="15.75" customHeight="1" x14ac:dyDescent="0.3">
      <c r="A849" s="8"/>
      <c r="B849" s="8"/>
    </row>
    <row r="850" spans="1:2" ht="15.75" customHeight="1" x14ac:dyDescent="0.3">
      <c r="A850" s="8"/>
      <c r="B850" s="8"/>
    </row>
    <row r="851" spans="1:2" ht="15.75" customHeight="1" x14ac:dyDescent="0.3">
      <c r="A851" s="8"/>
      <c r="B851" s="8"/>
    </row>
    <row r="852" spans="1:2" ht="15.75" customHeight="1" x14ac:dyDescent="0.3">
      <c r="A852" s="8"/>
      <c r="B852" s="8"/>
    </row>
    <row r="853" spans="1:2" ht="15.75" customHeight="1" x14ac:dyDescent="0.3">
      <c r="A853" s="8"/>
      <c r="B853" s="8"/>
    </row>
    <row r="854" spans="1:2" ht="15.75" customHeight="1" x14ac:dyDescent="0.3">
      <c r="A854" s="8"/>
      <c r="B854" s="8"/>
    </row>
    <row r="855" spans="1:2" ht="15.75" customHeight="1" x14ac:dyDescent="0.3">
      <c r="A855" s="8"/>
      <c r="B855" s="8"/>
    </row>
    <row r="856" spans="1:2" ht="15.75" customHeight="1" x14ac:dyDescent="0.3">
      <c r="A856" s="8"/>
      <c r="B856" s="8"/>
    </row>
    <row r="857" spans="1:2" ht="15.75" customHeight="1" x14ac:dyDescent="0.3">
      <c r="A857" s="8"/>
      <c r="B857" s="8"/>
    </row>
    <row r="858" spans="1:2" ht="15.75" customHeight="1" x14ac:dyDescent="0.3">
      <c r="A858" s="8"/>
      <c r="B858" s="8"/>
    </row>
    <row r="859" spans="1:2" ht="15.75" customHeight="1" x14ac:dyDescent="0.3">
      <c r="A859" s="8"/>
      <c r="B859" s="8"/>
    </row>
    <row r="860" spans="1:2" ht="15.75" customHeight="1" x14ac:dyDescent="0.3">
      <c r="A860" s="8"/>
      <c r="B860" s="8"/>
    </row>
    <row r="861" spans="1:2" ht="15.75" customHeight="1" x14ac:dyDescent="0.3">
      <c r="A861" s="8"/>
      <c r="B861" s="8"/>
    </row>
    <row r="862" spans="1:2" ht="15.75" customHeight="1" x14ac:dyDescent="0.3">
      <c r="A862" s="8"/>
      <c r="B862" s="8"/>
    </row>
    <row r="863" spans="1:2" ht="15.75" customHeight="1" x14ac:dyDescent="0.3">
      <c r="A863" s="8"/>
      <c r="B863" s="8"/>
    </row>
    <row r="864" spans="1:2" ht="15.75" customHeight="1" x14ac:dyDescent="0.3">
      <c r="A864" s="8"/>
      <c r="B864" s="8"/>
    </row>
    <row r="865" spans="1:2" ht="15.75" customHeight="1" x14ac:dyDescent="0.3">
      <c r="A865" s="8"/>
      <c r="B865" s="8"/>
    </row>
    <row r="866" spans="1:2" ht="15.75" customHeight="1" x14ac:dyDescent="0.3">
      <c r="A866" s="8"/>
      <c r="B866" s="8"/>
    </row>
    <row r="867" spans="1:2" ht="15.75" customHeight="1" x14ac:dyDescent="0.3">
      <c r="A867" s="8"/>
      <c r="B867" s="8"/>
    </row>
    <row r="868" spans="1:2" ht="15.75" customHeight="1" x14ac:dyDescent="0.3">
      <c r="A868" s="8"/>
      <c r="B868" s="8"/>
    </row>
    <row r="869" spans="1:2" ht="15.75" customHeight="1" x14ac:dyDescent="0.3">
      <c r="A869" s="8"/>
      <c r="B869" s="8"/>
    </row>
    <row r="870" spans="1:2" ht="15.75" customHeight="1" x14ac:dyDescent="0.3">
      <c r="A870" s="8"/>
      <c r="B870" s="8"/>
    </row>
    <row r="871" spans="1:2" ht="15.75" customHeight="1" x14ac:dyDescent="0.3">
      <c r="A871" s="8"/>
      <c r="B871" s="8"/>
    </row>
    <row r="872" spans="1:2" ht="15.75" customHeight="1" x14ac:dyDescent="0.3">
      <c r="A872" s="8"/>
      <c r="B872" s="8"/>
    </row>
    <row r="873" spans="1:2" ht="15.75" customHeight="1" x14ac:dyDescent="0.3">
      <c r="A873" s="8"/>
      <c r="B873" s="8"/>
    </row>
    <row r="874" spans="1:2" ht="15.75" customHeight="1" x14ac:dyDescent="0.3">
      <c r="A874" s="8"/>
      <c r="B874" s="8"/>
    </row>
    <row r="875" spans="1:2" ht="15.75" customHeight="1" x14ac:dyDescent="0.3">
      <c r="A875" s="8"/>
      <c r="B875" s="8"/>
    </row>
    <row r="876" spans="1:2" ht="15.75" customHeight="1" x14ac:dyDescent="0.3">
      <c r="A876" s="8"/>
      <c r="B876" s="8"/>
    </row>
    <row r="877" spans="1:2" ht="15.75" customHeight="1" x14ac:dyDescent="0.3">
      <c r="A877" s="8"/>
      <c r="B877" s="8"/>
    </row>
    <row r="878" spans="1:2" ht="15.75" customHeight="1" x14ac:dyDescent="0.3">
      <c r="A878" s="8"/>
      <c r="B878" s="8"/>
    </row>
    <row r="879" spans="1:2" ht="15.75" customHeight="1" x14ac:dyDescent="0.3">
      <c r="A879" s="8"/>
      <c r="B879" s="8"/>
    </row>
    <row r="880" spans="1:2" ht="15.75" customHeight="1" x14ac:dyDescent="0.3">
      <c r="A880" s="8"/>
      <c r="B880" s="8"/>
    </row>
    <row r="881" spans="1:2" ht="15.75" customHeight="1" x14ac:dyDescent="0.3">
      <c r="A881" s="8"/>
      <c r="B881" s="8"/>
    </row>
    <row r="882" spans="1:2" ht="15.75" customHeight="1" x14ac:dyDescent="0.3">
      <c r="A882" s="8"/>
      <c r="B882" s="8"/>
    </row>
    <row r="883" spans="1:2" ht="15.75" customHeight="1" x14ac:dyDescent="0.3">
      <c r="A883" s="8"/>
      <c r="B883" s="8"/>
    </row>
    <row r="884" spans="1:2" ht="15.75" customHeight="1" x14ac:dyDescent="0.3">
      <c r="A884" s="8"/>
      <c r="B884" s="8"/>
    </row>
    <row r="885" spans="1:2" ht="15.75" customHeight="1" x14ac:dyDescent="0.3">
      <c r="A885" s="8"/>
      <c r="B885" s="8"/>
    </row>
    <row r="886" spans="1:2" ht="15.75" customHeight="1" x14ac:dyDescent="0.3">
      <c r="A886" s="8"/>
      <c r="B886" s="8"/>
    </row>
    <row r="887" spans="1:2" ht="15.75" customHeight="1" x14ac:dyDescent="0.3">
      <c r="A887" s="8"/>
      <c r="B887" s="8"/>
    </row>
    <row r="888" spans="1:2" ht="15.75" customHeight="1" x14ac:dyDescent="0.3">
      <c r="A888" s="8"/>
      <c r="B888" s="8"/>
    </row>
    <row r="889" spans="1:2" ht="15.75" customHeight="1" x14ac:dyDescent="0.3">
      <c r="A889" s="8"/>
      <c r="B889" s="8"/>
    </row>
    <row r="890" spans="1:2" ht="15.75" customHeight="1" x14ac:dyDescent="0.3">
      <c r="A890" s="8"/>
      <c r="B890" s="8"/>
    </row>
    <row r="891" spans="1:2" ht="15.75" customHeight="1" x14ac:dyDescent="0.3">
      <c r="A891" s="8"/>
      <c r="B891" s="8"/>
    </row>
    <row r="892" spans="1:2" ht="15.75" customHeight="1" x14ac:dyDescent="0.3">
      <c r="A892" s="8"/>
      <c r="B892" s="8"/>
    </row>
    <row r="893" spans="1:2" ht="15.75" customHeight="1" x14ac:dyDescent="0.3">
      <c r="A893" s="8"/>
      <c r="B893" s="8"/>
    </row>
    <row r="894" spans="1:2" ht="15.75" customHeight="1" x14ac:dyDescent="0.3">
      <c r="A894" s="8"/>
      <c r="B894" s="8"/>
    </row>
    <row r="895" spans="1:2" ht="15.75" customHeight="1" x14ac:dyDescent="0.3">
      <c r="A895" s="8"/>
      <c r="B895" s="8"/>
    </row>
    <row r="896" spans="1:2" ht="15.75" customHeight="1" x14ac:dyDescent="0.3">
      <c r="A896" s="8"/>
      <c r="B896" s="8"/>
    </row>
    <row r="897" spans="1:2" ht="15.75" customHeight="1" x14ac:dyDescent="0.3">
      <c r="A897" s="8"/>
      <c r="B897" s="8"/>
    </row>
    <row r="898" spans="1:2" ht="15.75" customHeight="1" x14ac:dyDescent="0.3">
      <c r="A898" s="8"/>
      <c r="B898" s="8"/>
    </row>
    <row r="899" spans="1:2" ht="15.75" customHeight="1" x14ac:dyDescent="0.3">
      <c r="A899" s="8"/>
      <c r="B899" s="8"/>
    </row>
    <row r="900" spans="1:2" ht="15.75" customHeight="1" x14ac:dyDescent="0.3">
      <c r="A900" s="8"/>
      <c r="B900" s="8"/>
    </row>
    <row r="901" spans="1:2" ht="15.75" customHeight="1" x14ac:dyDescent="0.3">
      <c r="A901" s="8"/>
      <c r="B901" s="8"/>
    </row>
    <row r="902" spans="1:2" ht="15.75" customHeight="1" x14ac:dyDescent="0.3">
      <c r="A902" s="8"/>
      <c r="B902" s="8"/>
    </row>
    <row r="903" spans="1:2" ht="15.75" customHeight="1" x14ac:dyDescent="0.3">
      <c r="A903" s="8"/>
      <c r="B903" s="8"/>
    </row>
    <row r="904" spans="1:2" ht="15.75" customHeight="1" x14ac:dyDescent="0.3">
      <c r="A904" s="8"/>
      <c r="B904" s="8"/>
    </row>
    <row r="905" spans="1:2" ht="15.75" customHeight="1" x14ac:dyDescent="0.3">
      <c r="A905" s="8"/>
      <c r="B905" s="8"/>
    </row>
    <row r="906" spans="1:2" ht="15.75" customHeight="1" x14ac:dyDescent="0.3">
      <c r="A906" s="8"/>
      <c r="B906" s="8"/>
    </row>
    <row r="907" spans="1:2" ht="15.75" customHeight="1" x14ac:dyDescent="0.3">
      <c r="A907" s="8"/>
      <c r="B907" s="8"/>
    </row>
    <row r="908" spans="1:2" ht="15.75" customHeight="1" x14ac:dyDescent="0.3">
      <c r="A908" s="8"/>
      <c r="B908" s="8"/>
    </row>
    <row r="909" spans="1:2" ht="15.75" customHeight="1" x14ac:dyDescent="0.3">
      <c r="A909" s="8"/>
      <c r="B909" s="8"/>
    </row>
    <row r="910" spans="1:2" ht="15.75" customHeight="1" x14ac:dyDescent="0.3">
      <c r="A910" s="8"/>
      <c r="B910" s="8"/>
    </row>
    <row r="911" spans="1:2" ht="15.75" customHeight="1" x14ac:dyDescent="0.3">
      <c r="A911" s="8"/>
      <c r="B911" s="8"/>
    </row>
    <row r="912" spans="1:2" ht="15.75" customHeight="1" x14ac:dyDescent="0.3">
      <c r="A912" s="8"/>
      <c r="B912" s="8"/>
    </row>
    <row r="913" spans="1:2" ht="15.75" customHeight="1" x14ac:dyDescent="0.3">
      <c r="A913" s="8"/>
      <c r="B913" s="8"/>
    </row>
    <row r="914" spans="1:2" ht="15.75" customHeight="1" x14ac:dyDescent="0.3">
      <c r="A914" s="8"/>
      <c r="B914" s="8"/>
    </row>
    <row r="915" spans="1:2" ht="15.75" customHeight="1" x14ac:dyDescent="0.3">
      <c r="A915" s="8"/>
      <c r="B915" s="8"/>
    </row>
    <row r="916" spans="1:2" ht="15.75" customHeight="1" x14ac:dyDescent="0.3">
      <c r="A916" s="8"/>
      <c r="B916" s="8"/>
    </row>
    <row r="917" spans="1:2" ht="15.75" customHeight="1" x14ac:dyDescent="0.3">
      <c r="A917" s="8"/>
      <c r="B917" s="8"/>
    </row>
    <row r="918" spans="1:2" ht="15.75" customHeight="1" x14ac:dyDescent="0.3">
      <c r="A918" s="8"/>
      <c r="B918" s="8"/>
    </row>
    <row r="919" spans="1:2" ht="15.75" customHeight="1" x14ac:dyDescent="0.3">
      <c r="A919" s="8"/>
      <c r="B919" s="8"/>
    </row>
    <row r="920" spans="1:2" ht="15.75" customHeight="1" x14ac:dyDescent="0.3">
      <c r="A920" s="8"/>
      <c r="B920" s="8"/>
    </row>
    <row r="921" spans="1:2" ht="15.75" customHeight="1" x14ac:dyDescent="0.3">
      <c r="A921" s="8"/>
      <c r="B921" s="8"/>
    </row>
    <row r="922" spans="1:2" ht="15.75" customHeight="1" x14ac:dyDescent="0.3">
      <c r="A922" s="8"/>
      <c r="B922" s="8"/>
    </row>
    <row r="923" spans="1:2" ht="15.75" customHeight="1" x14ac:dyDescent="0.3">
      <c r="A923" s="8"/>
      <c r="B923" s="8"/>
    </row>
    <row r="924" spans="1:2" ht="15.75" customHeight="1" x14ac:dyDescent="0.3">
      <c r="A924" s="8"/>
      <c r="B924" s="8"/>
    </row>
    <row r="925" spans="1:2" ht="15.75" customHeight="1" x14ac:dyDescent="0.3">
      <c r="A925" s="8"/>
      <c r="B925" s="8"/>
    </row>
    <row r="926" spans="1:2" ht="15.75" customHeight="1" x14ac:dyDescent="0.3">
      <c r="A926" s="8"/>
      <c r="B926" s="8"/>
    </row>
    <row r="927" spans="1:2" ht="15.75" customHeight="1" x14ac:dyDescent="0.3">
      <c r="A927" s="8"/>
      <c r="B927" s="8"/>
    </row>
    <row r="928" spans="1:2" ht="15.75" customHeight="1" x14ac:dyDescent="0.3">
      <c r="A928" s="8"/>
      <c r="B928" s="8"/>
    </row>
    <row r="929" spans="1:2" ht="15.75" customHeight="1" x14ac:dyDescent="0.3">
      <c r="A929" s="8"/>
      <c r="B929" s="8"/>
    </row>
    <row r="930" spans="1:2" ht="15.75" customHeight="1" x14ac:dyDescent="0.3">
      <c r="A930" s="8"/>
      <c r="B930" s="8"/>
    </row>
    <row r="931" spans="1:2" ht="15.75" customHeight="1" x14ac:dyDescent="0.3">
      <c r="A931" s="8"/>
      <c r="B931" s="8"/>
    </row>
    <row r="932" spans="1:2" ht="15.75" customHeight="1" x14ac:dyDescent="0.3">
      <c r="A932" s="8"/>
      <c r="B932" s="8"/>
    </row>
    <row r="933" spans="1:2" ht="15.75" customHeight="1" x14ac:dyDescent="0.3">
      <c r="A933" s="8"/>
      <c r="B933" s="8"/>
    </row>
    <row r="934" spans="1:2" ht="15.75" customHeight="1" x14ac:dyDescent="0.3">
      <c r="A934" s="8"/>
      <c r="B934" s="8"/>
    </row>
    <row r="935" spans="1:2" ht="15.75" customHeight="1" x14ac:dyDescent="0.3">
      <c r="A935" s="8"/>
      <c r="B935" s="8"/>
    </row>
    <row r="936" spans="1:2" ht="15.75" customHeight="1" x14ac:dyDescent="0.3">
      <c r="A936" s="8"/>
      <c r="B936" s="8"/>
    </row>
    <row r="937" spans="1:2" ht="15.75" customHeight="1" x14ac:dyDescent="0.3">
      <c r="A937" s="8"/>
      <c r="B937" s="8"/>
    </row>
    <row r="938" spans="1:2" ht="15.75" customHeight="1" x14ac:dyDescent="0.3">
      <c r="A938" s="8"/>
      <c r="B938" s="8"/>
    </row>
    <row r="939" spans="1:2" ht="15.75" customHeight="1" x14ac:dyDescent="0.3">
      <c r="A939" s="8"/>
      <c r="B939" s="8"/>
    </row>
    <row r="940" spans="1:2" ht="15.75" customHeight="1" x14ac:dyDescent="0.3">
      <c r="A940" s="8"/>
      <c r="B940" s="8"/>
    </row>
    <row r="941" spans="1:2" ht="15.75" customHeight="1" x14ac:dyDescent="0.3">
      <c r="A941" s="8"/>
      <c r="B941" s="8"/>
    </row>
    <row r="942" spans="1:2" ht="15.75" customHeight="1" x14ac:dyDescent="0.3">
      <c r="A942" s="8"/>
      <c r="B942" s="8"/>
    </row>
    <row r="943" spans="1:2" ht="15.75" customHeight="1" x14ac:dyDescent="0.3">
      <c r="A943" s="8"/>
      <c r="B943" s="8"/>
    </row>
    <row r="944" spans="1:2" ht="15.75" customHeight="1" x14ac:dyDescent="0.3">
      <c r="A944" s="8"/>
      <c r="B944" s="8"/>
    </row>
    <row r="945" spans="1:2" ht="15.75" customHeight="1" x14ac:dyDescent="0.3">
      <c r="A945" s="8"/>
      <c r="B945" s="8"/>
    </row>
    <row r="946" spans="1:2" ht="15.75" customHeight="1" x14ac:dyDescent="0.3">
      <c r="A946" s="8"/>
      <c r="B946" s="8"/>
    </row>
    <row r="947" spans="1:2" ht="15.75" customHeight="1" x14ac:dyDescent="0.3">
      <c r="A947" s="8"/>
      <c r="B947" s="8"/>
    </row>
    <row r="948" spans="1:2" ht="15.75" customHeight="1" x14ac:dyDescent="0.3">
      <c r="A948" s="8"/>
      <c r="B948" s="8"/>
    </row>
    <row r="949" spans="1:2" ht="15.75" customHeight="1" x14ac:dyDescent="0.3">
      <c r="A949" s="8"/>
      <c r="B949" s="8"/>
    </row>
    <row r="950" spans="1:2" ht="15.75" customHeight="1" x14ac:dyDescent="0.3">
      <c r="A950" s="8"/>
      <c r="B950" s="8"/>
    </row>
    <row r="951" spans="1:2" ht="15.75" customHeight="1" x14ac:dyDescent="0.3">
      <c r="A951" s="8"/>
      <c r="B951" s="8"/>
    </row>
    <row r="952" spans="1:2" ht="15.75" customHeight="1" x14ac:dyDescent="0.3">
      <c r="A952" s="8"/>
      <c r="B952" s="8"/>
    </row>
    <row r="953" spans="1:2" ht="15.75" customHeight="1" x14ac:dyDescent="0.3">
      <c r="A953" s="8"/>
      <c r="B953" s="8"/>
    </row>
    <row r="954" spans="1:2" ht="15.75" customHeight="1" x14ac:dyDescent="0.3">
      <c r="A954" s="8"/>
      <c r="B954" s="8"/>
    </row>
    <row r="955" spans="1:2" ht="15.75" customHeight="1" x14ac:dyDescent="0.3">
      <c r="A955" s="8"/>
      <c r="B955" s="8"/>
    </row>
    <row r="956" spans="1:2" ht="15.75" customHeight="1" x14ac:dyDescent="0.3">
      <c r="A956" s="8"/>
      <c r="B956" s="8"/>
    </row>
    <row r="957" spans="1:2" ht="15.75" customHeight="1" x14ac:dyDescent="0.3">
      <c r="A957" s="8"/>
      <c r="B957" s="8"/>
    </row>
    <row r="958" spans="1:2" ht="15.75" customHeight="1" x14ac:dyDescent="0.3">
      <c r="A958" s="8"/>
      <c r="B958" s="8"/>
    </row>
    <row r="959" spans="1:2" ht="15.75" customHeight="1" x14ac:dyDescent="0.3">
      <c r="A959" s="8"/>
      <c r="B959" s="8"/>
    </row>
    <row r="960" spans="1:2" ht="15.75" customHeight="1" x14ac:dyDescent="0.3">
      <c r="A960" s="8"/>
      <c r="B960" s="8"/>
    </row>
    <row r="961" spans="1:2" ht="15.75" customHeight="1" x14ac:dyDescent="0.3">
      <c r="A961" s="8"/>
      <c r="B961" s="8"/>
    </row>
    <row r="962" spans="1:2" ht="15.75" customHeight="1" x14ac:dyDescent="0.3">
      <c r="A962" s="8"/>
      <c r="B962" s="8"/>
    </row>
    <row r="963" spans="1:2" ht="15.75" customHeight="1" x14ac:dyDescent="0.3">
      <c r="A963" s="8"/>
      <c r="B963" s="8"/>
    </row>
    <row r="964" spans="1:2" ht="15.75" customHeight="1" x14ac:dyDescent="0.3">
      <c r="A964" s="8"/>
      <c r="B964" s="8"/>
    </row>
    <row r="965" spans="1:2" ht="15.75" customHeight="1" x14ac:dyDescent="0.3">
      <c r="A965" s="8"/>
      <c r="B965" s="8"/>
    </row>
    <row r="966" spans="1:2" ht="15.75" customHeight="1" x14ac:dyDescent="0.3">
      <c r="A966" s="8"/>
      <c r="B966" s="8"/>
    </row>
    <row r="967" spans="1:2" ht="15.75" customHeight="1" x14ac:dyDescent="0.3">
      <c r="A967" s="8"/>
      <c r="B967" s="8"/>
    </row>
    <row r="968" spans="1:2" ht="15.75" customHeight="1" x14ac:dyDescent="0.3">
      <c r="A968" s="8"/>
      <c r="B968" s="8"/>
    </row>
    <row r="969" spans="1:2" ht="15.75" customHeight="1" x14ac:dyDescent="0.3">
      <c r="A969" s="8"/>
      <c r="B969" s="8"/>
    </row>
    <row r="970" spans="1:2" ht="15.75" customHeight="1" x14ac:dyDescent="0.3">
      <c r="A970" s="8"/>
      <c r="B970" s="8"/>
    </row>
    <row r="971" spans="1:2" ht="15.75" customHeight="1" x14ac:dyDescent="0.3">
      <c r="A971" s="8"/>
      <c r="B971" s="8"/>
    </row>
    <row r="972" spans="1:2" ht="15.75" customHeight="1" x14ac:dyDescent="0.3">
      <c r="A972" s="8"/>
      <c r="B972" s="8"/>
    </row>
    <row r="973" spans="1:2" ht="15.75" customHeight="1" x14ac:dyDescent="0.3">
      <c r="A973" s="8"/>
      <c r="B973" s="8"/>
    </row>
    <row r="974" spans="1:2" ht="15.75" customHeight="1" x14ac:dyDescent="0.3">
      <c r="A974" s="8"/>
      <c r="B974" s="8"/>
    </row>
    <row r="975" spans="1:2" ht="15.75" customHeight="1" x14ac:dyDescent="0.3">
      <c r="A975" s="8"/>
      <c r="B975" s="8"/>
    </row>
    <row r="976" spans="1:2" ht="15.75" customHeight="1" x14ac:dyDescent="0.3">
      <c r="A976" s="8"/>
      <c r="B976" s="8"/>
    </row>
    <row r="977" spans="1:2" ht="15.75" customHeight="1" x14ac:dyDescent="0.3">
      <c r="A977" s="8"/>
      <c r="B977" s="8"/>
    </row>
    <row r="978" spans="1:2" ht="15.75" customHeight="1" x14ac:dyDescent="0.3">
      <c r="A978" s="8"/>
      <c r="B978" s="8"/>
    </row>
    <row r="979" spans="1:2" ht="15.75" customHeight="1" x14ac:dyDescent="0.3">
      <c r="A979" s="8"/>
      <c r="B979" s="8"/>
    </row>
    <row r="980" spans="1:2" ht="15.75" customHeight="1" x14ac:dyDescent="0.3">
      <c r="A980" s="8"/>
      <c r="B980" s="8"/>
    </row>
    <row r="981" spans="1:2" ht="15.75" customHeight="1" x14ac:dyDescent="0.3">
      <c r="A981" s="8"/>
      <c r="B981" s="8"/>
    </row>
    <row r="982" spans="1:2" ht="15.75" customHeight="1" x14ac:dyDescent="0.3">
      <c r="A982" s="8"/>
      <c r="B982" s="8"/>
    </row>
    <row r="983" spans="1:2" ht="15.75" customHeight="1" x14ac:dyDescent="0.3">
      <c r="A983" s="8"/>
      <c r="B983" s="8"/>
    </row>
    <row r="984" spans="1:2" ht="15.75" customHeight="1" x14ac:dyDescent="0.3">
      <c r="A984" s="8"/>
      <c r="B984" s="8"/>
    </row>
    <row r="985" spans="1:2" ht="15.75" customHeight="1" x14ac:dyDescent="0.3">
      <c r="A985" s="8"/>
      <c r="B985" s="8"/>
    </row>
    <row r="986" spans="1:2" ht="15.75" customHeight="1" x14ac:dyDescent="0.3">
      <c r="A986" s="8"/>
      <c r="B986" s="8"/>
    </row>
    <row r="987" spans="1:2" ht="15.75" customHeight="1" x14ac:dyDescent="0.3">
      <c r="A987" s="8"/>
      <c r="B987" s="8"/>
    </row>
    <row r="988" spans="1:2" ht="15.75" customHeight="1" x14ac:dyDescent="0.3">
      <c r="A988" s="8"/>
      <c r="B988" s="8"/>
    </row>
    <row r="989" spans="1:2" ht="15.75" customHeight="1" x14ac:dyDescent="0.3">
      <c r="A989" s="8"/>
      <c r="B989" s="8"/>
    </row>
    <row r="990" spans="1:2" ht="15.75" customHeight="1" x14ac:dyDescent="0.3">
      <c r="A990" s="8"/>
      <c r="B990" s="8"/>
    </row>
    <row r="991" spans="1:2" ht="15.75" customHeight="1" x14ac:dyDescent="0.3">
      <c r="A991" s="8"/>
      <c r="B991" s="8"/>
    </row>
    <row r="992" spans="1:2" ht="15.75" customHeight="1" x14ac:dyDescent="0.3">
      <c r="A992" s="8"/>
      <c r="B992" s="8"/>
    </row>
    <row r="993" spans="1:2" ht="15.75" customHeight="1" x14ac:dyDescent="0.3">
      <c r="A993" s="8"/>
      <c r="B993" s="8"/>
    </row>
    <row r="994" spans="1:2" ht="15.75" customHeight="1" x14ac:dyDescent="0.3">
      <c r="A994" s="8"/>
      <c r="B994" s="8"/>
    </row>
    <row r="995" spans="1:2" ht="15.75" customHeight="1" x14ac:dyDescent="0.3">
      <c r="A995" s="8"/>
      <c r="B995" s="8"/>
    </row>
    <row r="996" spans="1:2" ht="15.75" customHeight="1" x14ac:dyDescent="0.3">
      <c r="A996" s="8"/>
      <c r="B996" s="8"/>
    </row>
    <row r="997" spans="1:2" ht="15.75" customHeight="1" x14ac:dyDescent="0.3">
      <c r="A997" s="8"/>
      <c r="B997" s="8"/>
    </row>
    <row r="998" spans="1:2" ht="15.75" customHeight="1" x14ac:dyDescent="0.3">
      <c r="A998" s="8"/>
      <c r="B998" s="8"/>
    </row>
    <row r="999" spans="1:2" ht="15.75" customHeight="1" x14ac:dyDescent="0.3">
      <c r="A999" s="8"/>
      <c r="B999" s="8"/>
    </row>
    <row r="1000" spans="1:2" ht="15.75" customHeight="1" x14ac:dyDescent="0.3">
      <c r="A1000" s="8"/>
      <c r="B1000" s="8"/>
    </row>
    <row r="1001" spans="1:2" ht="15.75" customHeight="1" x14ac:dyDescent="0.3">
      <c r="A1001" s="8"/>
      <c r="B1001" s="8"/>
    </row>
    <row r="1002" spans="1:2" ht="15.75" customHeight="1" x14ac:dyDescent="0.3">
      <c r="A1002" s="8"/>
      <c r="B1002" s="8"/>
    </row>
    <row r="1003" spans="1:2" ht="15.75" customHeight="1" x14ac:dyDescent="0.3">
      <c r="A1003" s="8"/>
      <c r="B1003" s="8"/>
    </row>
    <row r="1004" spans="1:2" ht="15.75" customHeight="1" x14ac:dyDescent="0.3">
      <c r="A1004" s="8"/>
      <c r="B1004" s="8"/>
    </row>
    <row r="1005" spans="1:2" ht="15.75" customHeight="1" x14ac:dyDescent="0.3">
      <c r="A1005" s="8"/>
      <c r="B1005" s="8"/>
    </row>
    <row r="1006" spans="1:2" ht="15.75" customHeight="1" x14ac:dyDescent="0.3">
      <c r="A1006" s="8"/>
      <c r="B1006" s="8"/>
    </row>
    <row r="1007" spans="1:2" ht="15.75" customHeight="1" x14ac:dyDescent="0.3">
      <c r="A1007" s="8"/>
      <c r="B1007" s="8"/>
    </row>
    <row r="1008" spans="1:2" ht="15.75" customHeight="1" x14ac:dyDescent="0.3">
      <c r="A1008" s="8"/>
      <c r="B1008" s="8"/>
    </row>
    <row r="1009" spans="1:2" ht="15.75" customHeight="1" x14ac:dyDescent="0.3">
      <c r="A1009" s="8"/>
      <c r="B1009" s="8"/>
    </row>
    <row r="1010" spans="1:2" ht="15.75" customHeight="1" x14ac:dyDescent="0.3">
      <c r="A1010" s="8"/>
      <c r="B1010" s="8"/>
    </row>
    <row r="1011" spans="1:2" ht="15.75" customHeight="1" x14ac:dyDescent="0.3">
      <c r="A1011" s="8"/>
      <c r="B1011" s="8"/>
    </row>
    <row r="1012" spans="1:2" ht="15.75" customHeight="1" x14ac:dyDescent="0.3">
      <c r="A1012" s="8"/>
      <c r="B1012" s="8"/>
    </row>
    <row r="1013" spans="1:2" ht="15.75" customHeight="1" x14ac:dyDescent="0.3">
      <c r="A1013" s="8"/>
      <c r="B1013" s="8"/>
    </row>
    <row r="1014" spans="1:2" ht="15.75" customHeight="1" x14ac:dyDescent="0.3">
      <c r="A1014" s="8"/>
      <c r="B1014" s="8"/>
    </row>
    <row r="1015" spans="1:2" ht="15.75" customHeight="1" x14ac:dyDescent="0.3">
      <c r="A1015" s="8"/>
      <c r="B1015" s="8"/>
    </row>
    <row r="1016" spans="1:2" ht="15.75" customHeight="1" x14ac:dyDescent="0.3">
      <c r="A1016" s="8"/>
      <c r="B1016" s="8"/>
    </row>
    <row r="1017" spans="1:2" ht="15.75" customHeight="1" x14ac:dyDescent="0.3">
      <c r="A1017" s="8"/>
      <c r="B1017" s="8"/>
    </row>
    <row r="1018" spans="1:2" ht="15.75" customHeight="1" x14ac:dyDescent="0.3">
      <c r="A1018" s="8"/>
      <c r="B1018" s="8"/>
    </row>
    <row r="1019" spans="1:2" ht="15.75" customHeight="1" x14ac:dyDescent="0.3">
      <c r="A1019" s="8"/>
      <c r="B1019" s="8"/>
    </row>
    <row r="1020" spans="1:2" ht="15.75" customHeight="1" x14ac:dyDescent="0.3">
      <c r="A1020" s="8"/>
      <c r="B1020" s="8"/>
    </row>
    <row r="1021" spans="1:2" ht="15.75" customHeight="1" x14ac:dyDescent="0.3">
      <c r="A1021" s="8"/>
      <c r="B1021" s="8"/>
    </row>
    <row r="1022" spans="1:2" ht="15.75" customHeight="1" x14ac:dyDescent="0.3">
      <c r="A1022" s="8"/>
      <c r="B1022" s="8"/>
    </row>
    <row r="1023" spans="1:2" ht="15.75" customHeight="1" x14ac:dyDescent="0.3">
      <c r="A1023" s="8"/>
      <c r="B1023" s="8"/>
    </row>
    <row r="1024" spans="1:2" ht="15.75" customHeight="1" x14ac:dyDescent="0.3">
      <c r="A1024" s="8"/>
      <c r="B1024" s="8"/>
    </row>
    <row r="1025" spans="1:2" ht="15.75" customHeight="1" x14ac:dyDescent="0.3">
      <c r="A1025" s="8"/>
      <c r="B1025" s="8"/>
    </row>
    <row r="1026" spans="1:2" ht="15.75" customHeight="1" x14ac:dyDescent="0.3">
      <c r="A1026" s="8"/>
      <c r="B1026" s="8"/>
    </row>
    <row r="1027" spans="1:2" ht="15.75" customHeight="1" x14ac:dyDescent="0.3">
      <c r="A1027" s="8"/>
      <c r="B1027" s="8"/>
    </row>
    <row r="1028" spans="1:2" ht="15.75" customHeight="1" x14ac:dyDescent="0.3">
      <c r="A1028" s="8"/>
      <c r="B1028" s="8"/>
    </row>
    <row r="1029" spans="1:2" ht="15.75" customHeight="1" x14ac:dyDescent="0.3">
      <c r="A1029" s="8"/>
      <c r="B1029" s="8"/>
    </row>
    <row r="1030" spans="1:2" ht="15.75" customHeight="1" x14ac:dyDescent="0.3">
      <c r="A1030" s="8"/>
      <c r="B1030" s="8"/>
    </row>
    <row r="1031" spans="1:2" ht="15.75" customHeight="1" x14ac:dyDescent="0.3">
      <c r="A1031" s="8"/>
      <c r="B1031" s="8"/>
    </row>
    <row r="1032" spans="1:2" ht="15.75" customHeight="1" x14ac:dyDescent="0.3">
      <c r="A1032" s="8"/>
      <c r="B1032" s="8"/>
    </row>
    <row r="1033" spans="1:2" ht="15.75" customHeight="1" x14ac:dyDescent="0.3">
      <c r="A1033" s="8"/>
      <c r="B1033" s="8"/>
    </row>
    <row r="1034" spans="1:2" ht="15.75" customHeight="1" x14ac:dyDescent="0.3">
      <c r="A1034" s="8"/>
      <c r="B1034" s="8"/>
    </row>
    <row r="1035" spans="1:2" ht="15.75" customHeight="1" x14ac:dyDescent="0.3">
      <c r="A1035" s="8"/>
      <c r="B1035" s="8"/>
    </row>
    <row r="1036" spans="1:2" ht="15.75" customHeight="1" x14ac:dyDescent="0.3">
      <c r="A1036" s="8"/>
      <c r="B1036" s="8"/>
    </row>
    <row r="1037" spans="1:2" ht="15.75" customHeight="1" x14ac:dyDescent="0.3">
      <c r="A1037" s="8"/>
      <c r="B1037" s="8"/>
    </row>
    <row r="1038" spans="1:2" ht="15.75" customHeight="1" x14ac:dyDescent="0.3">
      <c r="A1038" s="8"/>
      <c r="B1038" s="8"/>
    </row>
    <row r="1039" spans="1:2" ht="15.75" customHeight="1" x14ac:dyDescent="0.3">
      <c r="A1039" s="8"/>
      <c r="B1039" s="8"/>
    </row>
    <row r="1040" spans="1:2" ht="15.75" customHeight="1" x14ac:dyDescent="0.3">
      <c r="A1040" s="8"/>
      <c r="B1040" s="8"/>
    </row>
    <row r="1041" spans="1:2" ht="15.75" customHeight="1" x14ac:dyDescent="0.3">
      <c r="A1041" s="8"/>
      <c r="B1041" s="8"/>
    </row>
    <row r="1042" spans="1:2" ht="15.75" customHeight="1" x14ac:dyDescent="0.3">
      <c r="A1042" s="8"/>
      <c r="B1042" s="8"/>
    </row>
    <row r="1043" spans="1:2" ht="15.75" customHeight="1" x14ac:dyDescent="0.3">
      <c r="A1043" s="8"/>
      <c r="B1043" s="8"/>
    </row>
    <row r="1044" spans="1:2" ht="15.75" customHeight="1" x14ac:dyDescent="0.3">
      <c r="A1044" s="8"/>
      <c r="B1044" s="8"/>
    </row>
    <row r="1045" spans="1:2" ht="15.75" customHeight="1" x14ac:dyDescent="0.3">
      <c r="A1045" s="8"/>
      <c r="B1045" s="8"/>
    </row>
    <row r="1046" spans="1:2" ht="15.75" customHeight="1" x14ac:dyDescent="0.3">
      <c r="A1046" s="8"/>
      <c r="B1046" s="8"/>
    </row>
    <row r="1047" spans="1:2" ht="15.75" customHeight="1" x14ac:dyDescent="0.3">
      <c r="A1047" s="8"/>
      <c r="B1047" s="8"/>
    </row>
    <row r="1048" spans="1:2" ht="15.75" customHeight="1" x14ac:dyDescent="0.3">
      <c r="A1048" s="8"/>
      <c r="B1048" s="8"/>
    </row>
    <row r="1049" spans="1:2" ht="15.75" customHeight="1" x14ac:dyDescent="0.3">
      <c r="A1049" s="8"/>
      <c r="B1049" s="8"/>
    </row>
    <row r="1050" spans="1:2" ht="15.75" customHeight="1" x14ac:dyDescent="0.3">
      <c r="A1050" s="8"/>
      <c r="B1050" s="8"/>
    </row>
    <row r="1051" spans="1:2" ht="15.75" customHeight="1" x14ac:dyDescent="0.3">
      <c r="A1051" s="8"/>
      <c r="B1051" s="8"/>
    </row>
    <row r="1052" spans="1:2" ht="15.75" customHeight="1" x14ac:dyDescent="0.3">
      <c r="A1052" s="8"/>
      <c r="B1052" s="8"/>
    </row>
    <row r="1053" spans="1:2" ht="15.75" customHeight="1" x14ac:dyDescent="0.3">
      <c r="A1053" s="8"/>
      <c r="B1053" s="8"/>
    </row>
    <row r="1054" spans="1:2" ht="15.75" customHeight="1" x14ac:dyDescent="0.3">
      <c r="A1054" s="8"/>
      <c r="B1054" s="8"/>
    </row>
    <row r="1055" spans="1:2" ht="15.75" customHeight="1" x14ac:dyDescent="0.3">
      <c r="A1055" s="8"/>
      <c r="B1055" s="8"/>
    </row>
    <row r="1056" spans="1:2" ht="15.75" customHeight="1" x14ac:dyDescent="0.3">
      <c r="A1056" s="8"/>
      <c r="B1056" s="8"/>
    </row>
    <row r="1057" spans="1:2" ht="15.75" customHeight="1" x14ac:dyDescent="0.3">
      <c r="A1057" s="8"/>
      <c r="B1057" s="8"/>
    </row>
    <row r="1058" spans="1:2" ht="15.75" customHeight="1" x14ac:dyDescent="0.3">
      <c r="A1058" s="8"/>
      <c r="B1058" s="8"/>
    </row>
    <row r="1059" spans="1:2" ht="15.75" customHeight="1" x14ac:dyDescent="0.3">
      <c r="A1059" s="8"/>
      <c r="B1059" s="8"/>
    </row>
    <row r="1060" spans="1:2" ht="15.75" customHeight="1" x14ac:dyDescent="0.3">
      <c r="A1060" s="8"/>
      <c r="B1060" s="8"/>
    </row>
    <row r="1061" spans="1:2" ht="15.75" customHeight="1" x14ac:dyDescent="0.3">
      <c r="A1061" s="8"/>
      <c r="B1061" s="8"/>
    </row>
    <row r="1062" spans="1:2" ht="15.75" customHeight="1" x14ac:dyDescent="0.3">
      <c r="A1062" s="8"/>
      <c r="B1062" s="8"/>
    </row>
    <row r="1063" spans="1:2" ht="15.75" customHeight="1" x14ac:dyDescent="0.3">
      <c r="A1063" s="8"/>
      <c r="B1063" s="8"/>
    </row>
    <row r="1064" spans="1:2" ht="15.75" customHeight="1" x14ac:dyDescent="0.3">
      <c r="A1064" s="8"/>
      <c r="B1064" s="8"/>
    </row>
    <row r="1065" spans="1:2" ht="15.75" customHeight="1" x14ac:dyDescent="0.3">
      <c r="A1065" s="8"/>
      <c r="B1065" s="8"/>
    </row>
    <row r="1066" spans="1:2" ht="15.75" customHeight="1" x14ac:dyDescent="0.3">
      <c r="A1066" s="8"/>
      <c r="B1066" s="8"/>
    </row>
    <row r="1067" spans="1:2" ht="15.75" customHeight="1" x14ac:dyDescent="0.3">
      <c r="A1067" s="8"/>
      <c r="B1067" s="8"/>
    </row>
    <row r="1068" spans="1:2" ht="15.75" customHeight="1" x14ac:dyDescent="0.3">
      <c r="A1068" s="8"/>
      <c r="B1068" s="8"/>
    </row>
    <row r="1069" spans="1:2" ht="15.75" customHeight="1" x14ac:dyDescent="0.3">
      <c r="A1069" s="8"/>
      <c r="B1069" s="8"/>
    </row>
    <row r="1070" spans="1:2" ht="15.75" customHeight="1" x14ac:dyDescent="0.3">
      <c r="A1070" s="8"/>
      <c r="B1070" s="8"/>
    </row>
    <row r="1071" spans="1:2" ht="15.75" customHeight="1" x14ac:dyDescent="0.3">
      <c r="A1071" s="8"/>
      <c r="B1071" s="8"/>
    </row>
    <row r="1072" spans="1:2" ht="15.75" customHeight="1" x14ac:dyDescent="0.3">
      <c r="A1072" s="8"/>
      <c r="B1072" s="8"/>
    </row>
    <row r="1073" spans="1:2" ht="15.75" customHeight="1" x14ac:dyDescent="0.3">
      <c r="A1073" s="8"/>
      <c r="B1073" s="8"/>
    </row>
    <row r="1074" spans="1:2" ht="15.75" customHeight="1" x14ac:dyDescent="0.3">
      <c r="A1074" s="8"/>
      <c r="B1074" s="8"/>
    </row>
    <row r="1075" spans="1:2" ht="15.75" customHeight="1" x14ac:dyDescent="0.3">
      <c r="A1075" s="8"/>
      <c r="B1075" s="8"/>
    </row>
    <row r="1076" spans="1:2" ht="15.75" customHeight="1" x14ac:dyDescent="0.3">
      <c r="A1076" s="8"/>
      <c r="B1076" s="8"/>
    </row>
    <row r="1077" spans="1:2" ht="15.75" customHeight="1" x14ac:dyDescent="0.3">
      <c r="A1077" s="8"/>
      <c r="B1077" s="8"/>
    </row>
    <row r="1078" spans="1:2" ht="15.75" customHeight="1" x14ac:dyDescent="0.3">
      <c r="A1078" s="8"/>
      <c r="B1078" s="8"/>
    </row>
    <row r="1079" spans="1:2" ht="15.75" customHeight="1" x14ac:dyDescent="0.3">
      <c r="A1079" s="8"/>
      <c r="B1079" s="8"/>
    </row>
    <row r="1080" spans="1:2" ht="15.75" customHeight="1" x14ac:dyDescent="0.3">
      <c r="A1080" s="8"/>
      <c r="B1080" s="8"/>
    </row>
    <row r="1081" spans="1:2" ht="15.75" customHeight="1" x14ac:dyDescent="0.3">
      <c r="A1081" s="8"/>
      <c r="B1081" s="8"/>
    </row>
    <row r="1082" spans="1:2" ht="15.75" customHeight="1" x14ac:dyDescent="0.3">
      <c r="A1082" s="8"/>
      <c r="B1082" s="8"/>
    </row>
    <row r="1083" spans="1:2" ht="15.75" customHeight="1" x14ac:dyDescent="0.3">
      <c r="A1083" s="8"/>
      <c r="B1083" s="8"/>
    </row>
    <row r="1084" spans="1:2" ht="15.75" customHeight="1" x14ac:dyDescent="0.3">
      <c r="A1084" s="8"/>
      <c r="B1084" s="8"/>
    </row>
    <row r="1085" spans="1:2" ht="15.75" customHeight="1" x14ac:dyDescent="0.3">
      <c r="A1085" s="8"/>
      <c r="B1085" s="8"/>
    </row>
    <row r="1086" spans="1:2" ht="15.75" customHeight="1" x14ac:dyDescent="0.3">
      <c r="A1086" s="8"/>
      <c r="B1086" s="8"/>
    </row>
    <row r="1087" spans="1:2" ht="15.75" customHeight="1" x14ac:dyDescent="0.3">
      <c r="A1087" s="8"/>
      <c r="B1087" s="8"/>
    </row>
    <row r="1088" spans="1:2" ht="15.75" customHeight="1" x14ac:dyDescent="0.3">
      <c r="A1088" s="8"/>
      <c r="B1088" s="8"/>
    </row>
    <row r="1089" spans="1:2" ht="15.75" customHeight="1" x14ac:dyDescent="0.3">
      <c r="A1089" s="8"/>
      <c r="B1089" s="8"/>
    </row>
    <row r="1090" spans="1:2" ht="15.75" customHeight="1" x14ac:dyDescent="0.3">
      <c r="A1090" s="8"/>
      <c r="B1090" s="8"/>
    </row>
    <row r="1091" spans="1:2" ht="15.75" customHeight="1" x14ac:dyDescent="0.3">
      <c r="A1091" s="8"/>
      <c r="B1091" s="8"/>
    </row>
    <row r="1092" spans="1:2" ht="15.75" customHeight="1" x14ac:dyDescent="0.3">
      <c r="A1092" s="8"/>
      <c r="B1092" s="8"/>
    </row>
    <row r="1093" spans="1:2" ht="15.75" customHeight="1" x14ac:dyDescent="0.3">
      <c r="A1093" s="8"/>
      <c r="B1093" s="8"/>
    </row>
    <row r="1094" spans="1:2" ht="15.75" customHeight="1" x14ac:dyDescent="0.3">
      <c r="A1094" s="8"/>
      <c r="B1094" s="8"/>
    </row>
    <row r="1095" spans="1:2" ht="15.75" customHeight="1" x14ac:dyDescent="0.3">
      <c r="A1095" s="8"/>
      <c r="B1095" s="8"/>
    </row>
    <row r="1096" spans="1:2" ht="15.75" customHeight="1" x14ac:dyDescent="0.3">
      <c r="A1096" s="8"/>
      <c r="B1096" s="8"/>
    </row>
    <row r="1097" spans="1:2" ht="15.75" customHeight="1" x14ac:dyDescent="0.3">
      <c r="A1097" s="8"/>
      <c r="B1097" s="8"/>
    </row>
    <row r="1098" spans="1:2" ht="15.75" customHeight="1" x14ac:dyDescent="0.3">
      <c r="A1098" s="8"/>
      <c r="B1098" s="8"/>
    </row>
    <row r="1099" spans="1:2" ht="15.75" customHeight="1" x14ac:dyDescent="0.3">
      <c r="A1099" s="8"/>
      <c r="B1099" s="8"/>
    </row>
    <row r="1100" spans="1:2" ht="15.75" customHeight="1" x14ac:dyDescent="0.3">
      <c r="A1100" s="8"/>
      <c r="B1100" s="8"/>
    </row>
    <row r="1101" spans="1:2" ht="15.75" customHeight="1" x14ac:dyDescent="0.3">
      <c r="A1101" s="8"/>
      <c r="B1101" s="8"/>
    </row>
    <row r="1102" spans="1:2" ht="15.75" customHeight="1" x14ac:dyDescent="0.3">
      <c r="A1102" s="8"/>
      <c r="B1102" s="8"/>
    </row>
    <row r="1103" spans="1:2" ht="15.75" customHeight="1" x14ac:dyDescent="0.3">
      <c r="A1103" s="8"/>
      <c r="B1103" s="8"/>
    </row>
    <row r="1104" spans="1:2" ht="15.75" customHeight="1" x14ac:dyDescent="0.3">
      <c r="A1104" s="8"/>
      <c r="B1104" s="8"/>
    </row>
    <row r="1105" spans="1:2" ht="15.75" customHeight="1" x14ac:dyDescent="0.3">
      <c r="A1105" s="8"/>
      <c r="B1105" s="8"/>
    </row>
    <row r="1106" spans="1:2" ht="15.75" customHeight="1" x14ac:dyDescent="0.3">
      <c r="A1106" s="8"/>
      <c r="B1106" s="8"/>
    </row>
    <row r="1107" spans="1:2" ht="15.75" customHeight="1" x14ac:dyDescent="0.3">
      <c r="A1107" s="8"/>
      <c r="B1107" s="8"/>
    </row>
    <row r="1108" spans="1:2" ht="15.75" customHeight="1" x14ac:dyDescent="0.3">
      <c r="A1108" s="8"/>
      <c r="B1108" s="8"/>
    </row>
    <row r="1109" spans="1:2" ht="15.75" customHeight="1" x14ac:dyDescent="0.3">
      <c r="A1109" s="8"/>
      <c r="B1109" s="8"/>
    </row>
    <row r="1110" spans="1:2" ht="15.75" customHeight="1" x14ac:dyDescent="0.3">
      <c r="A1110" s="8"/>
      <c r="B1110" s="8"/>
    </row>
    <row r="1111" spans="1:2" ht="15.75" customHeight="1" x14ac:dyDescent="0.3">
      <c r="A1111" s="8"/>
      <c r="B1111" s="8"/>
    </row>
    <row r="1112" spans="1:2" ht="15.75" customHeight="1" x14ac:dyDescent="0.3">
      <c r="A1112" s="8"/>
      <c r="B1112" s="8"/>
    </row>
    <row r="1113" spans="1:2" ht="15.75" customHeight="1" x14ac:dyDescent="0.3">
      <c r="A1113" s="8"/>
      <c r="B1113" s="8"/>
    </row>
    <row r="1114" spans="1:2" ht="15.75" customHeight="1" x14ac:dyDescent="0.3">
      <c r="A1114" s="8"/>
      <c r="B1114" s="8"/>
    </row>
    <row r="1115" spans="1:2" ht="15.75" customHeight="1" x14ac:dyDescent="0.3">
      <c r="A1115" s="8"/>
      <c r="B1115" s="8"/>
    </row>
    <row r="1116" spans="1:2" ht="15.75" customHeight="1" x14ac:dyDescent="0.3">
      <c r="A1116" s="8"/>
      <c r="B1116" s="8"/>
    </row>
  </sheetData>
  <mergeCells count="12">
    <mergeCell ref="A133:C133"/>
    <mergeCell ref="A2:B3"/>
    <mergeCell ref="C2:J2"/>
    <mergeCell ref="C3:J3"/>
    <mergeCell ref="A126:D126"/>
    <mergeCell ref="E126:J127"/>
    <mergeCell ref="A127:C127"/>
    <mergeCell ref="A128:C128"/>
    <mergeCell ref="A129:C129"/>
    <mergeCell ref="A130:C130"/>
    <mergeCell ref="A131:C131"/>
    <mergeCell ref="A132:C132"/>
  </mergeCells>
  <conditionalFormatting sqref="C5:I124">
    <cfRule type="expression" dxfId="37" priority="21" stopIfTrue="1">
      <formula>NOT(ISERROR(SEARCH("D",C5)))</formula>
    </cfRule>
  </conditionalFormatting>
  <conditionalFormatting sqref="C5:I124">
    <cfRule type="expression" dxfId="36" priority="25" stopIfTrue="1">
      <formula>NOT(ISERROR(SEARCH("E or R or P",C5)))</formula>
    </cfRule>
  </conditionalFormatting>
  <conditionalFormatting sqref="C5:I124">
    <cfRule type="expression" dxfId="35" priority="24" stopIfTrue="1">
      <formula>NOT(ISERROR(SEARCH("E",C5)))</formula>
    </cfRule>
  </conditionalFormatting>
  <conditionalFormatting sqref="C5:I124">
    <cfRule type="expression" dxfId="34" priority="15" stopIfTrue="1">
      <formula>NOT(ISERROR(SEARCH("ED",C5)))</formula>
    </cfRule>
  </conditionalFormatting>
  <conditionalFormatting sqref="C5:I124">
    <cfRule type="expression" dxfId="33" priority="14" stopIfTrue="1">
      <formula>NOT(ISERROR(SEARCH("EM",C5)))</formula>
    </cfRule>
  </conditionalFormatting>
  <conditionalFormatting sqref="C5:I124">
    <cfRule type="expression" dxfId="32" priority="26" stopIfTrue="1">
      <formula>NOT(ISERROR(SEARCH("I",C5)))</formula>
    </cfRule>
  </conditionalFormatting>
  <conditionalFormatting sqref="C5:I124">
    <cfRule type="expression" dxfId="31" priority="17" stopIfTrue="1">
      <formula>NOT(ISERROR(SEARCH("ID",C5)))</formula>
    </cfRule>
  </conditionalFormatting>
  <conditionalFormatting sqref="C5:J124">
    <cfRule type="expression" dxfId="30" priority="3" stopIfTrue="1">
      <formula>NOT(ISERROR(SEARCH("IE",C5)))</formula>
    </cfRule>
  </conditionalFormatting>
  <conditionalFormatting sqref="C5:I124">
    <cfRule type="expression" dxfId="29" priority="9" stopIfTrue="1">
      <formula>NOT(ISERROR(SEARCH("IED",C5)))</formula>
    </cfRule>
  </conditionalFormatting>
  <conditionalFormatting sqref="C5:I124">
    <cfRule type="expression" dxfId="28" priority="6" stopIfTrue="1">
      <formula>NOT(ISERROR(SEARCH("IEM",C5)))</formula>
    </cfRule>
  </conditionalFormatting>
  <conditionalFormatting sqref="C5:I124">
    <cfRule type="expression" dxfId="27" priority="16" stopIfTrue="1">
      <formula>NOT(ISERROR(SEARCH("IM",C5)))</formula>
    </cfRule>
  </conditionalFormatting>
  <conditionalFormatting sqref="C5:I124">
    <cfRule type="expression" dxfId="26" priority="18" stopIfTrue="1">
      <formula>NOT(ISERROR(SEARCH("IP",C5)))</formula>
    </cfRule>
  </conditionalFormatting>
  <conditionalFormatting sqref="C5:I124">
    <cfRule type="expression" dxfId="25" priority="7" stopIfTrue="1">
      <formula>NOT(ISERROR(SEARCH("IPD",C5)))</formula>
    </cfRule>
  </conditionalFormatting>
  <conditionalFormatting sqref="C5:I124">
    <cfRule type="expression" dxfId="24" priority="4" stopIfTrue="1">
      <formula>NOT(ISERROR(SEARCH("IPM",C5)))</formula>
    </cfRule>
  </conditionalFormatting>
  <conditionalFormatting sqref="C5:I124">
    <cfRule type="expression" dxfId="23" priority="19" stopIfTrue="1">
      <formula>NOT(ISERROR(SEARCH("IR",C5)))</formula>
    </cfRule>
  </conditionalFormatting>
  <conditionalFormatting sqref="C5:I124">
    <cfRule type="expression" dxfId="22" priority="8" stopIfTrue="1">
      <formula>NOT(ISERROR(SEARCH("IRD",C5)))</formula>
    </cfRule>
  </conditionalFormatting>
  <conditionalFormatting sqref="C5:I124">
    <cfRule type="expression" dxfId="21" priority="5" stopIfTrue="1">
      <formula>NOT(ISERROR(SEARCH("IRM",C5)))</formula>
    </cfRule>
  </conditionalFormatting>
  <conditionalFormatting sqref="C5:I124">
    <cfRule type="expression" dxfId="20" priority="20" stopIfTrue="1">
      <formula>NOT(ISERROR(SEARCH("M",C5)))</formula>
    </cfRule>
  </conditionalFormatting>
  <conditionalFormatting sqref="C5:I124">
    <cfRule type="expression" dxfId="19" priority="22" stopIfTrue="1">
      <formula>NOT(ISERROR(SEARCH("P",C5)))</formula>
    </cfRule>
  </conditionalFormatting>
  <conditionalFormatting sqref="C5:I124">
    <cfRule type="expression" dxfId="18" priority="11" stopIfTrue="1">
      <formula>NOT(ISERROR(SEARCH("PD",C5)))</formula>
    </cfRule>
  </conditionalFormatting>
  <conditionalFormatting sqref="C5:I124">
    <cfRule type="expression" dxfId="17" priority="10" stopIfTrue="1">
      <formula>NOT(ISERROR(SEARCH("PM",C5)))</formula>
    </cfRule>
  </conditionalFormatting>
  <conditionalFormatting sqref="C5:I124">
    <cfRule type="expression" dxfId="16" priority="23" stopIfTrue="1">
      <formula>NOT(ISERROR(SEARCH("R",C5)))</formula>
    </cfRule>
  </conditionalFormatting>
  <conditionalFormatting sqref="C5:I124">
    <cfRule type="expression" dxfId="15" priority="13" stopIfTrue="1">
      <formula>NOT(ISERROR(SEARCH("RD",C5)))</formula>
    </cfRule>
  </conditionalFormatting>
  <conditionalFormatting sqref="C5:I124">
    <cfRule type="expression" dxfId="14" priority="12" stopIfTrue="1">
      <formula>NOT(ISERROR(SEARCH("RM",C5)))</formula>
    </cfRule>
  </conditionalFormatting>
  <conditionalFormatting sqref="J5:J124">
    <cfRule type="containsText" dxfId="13" priority="1" operator="containsText" text="NO">
      <formula>NOT(ISERROR(SEARCH("NO",J5)))</formula>
    </cfRule>
    <cfRule type="containsText" dxfId="12" priority="2" operator="containsText" text="Yes">
      <formula>NOT(ISERROR(SEARCH("Yes",J5)))</formula>
    </cfRule>
  </conditionalFormatting>
  <dataValidations count="2">
    <dataValidation type="list" allowBlank="1" showInputMessage="1" showErrorMessage="1" sqref="J5:J124" xr:uid="{D77D51FA-F104-46D1-9160-6CF31BDE27B9}">
      <formula1>"GE,Core,Elective,Core and GE,GE and Elective"</formula1>
    </dataValidation>
    <dataValidation type="list" allowBlank="1" showInputMessage="1" showErrorMessage="1" sqref="C5:I124" xr:uid="{87733BBD-C11B-4F4F-ABA1-9090CCAA1D34}">
      <formula1>$F$130:$F$153</formula1>
    </dataValidation>
  </dataValidations>
  <pageMargins left="0.75000000000000011" right="0.25" top="1.1437500000000003" bottom="1.1437500000000003" header="0.75000000000000011" footer="0.75000000000000011"/>
  <pageSetup fitToWidth="0" fitToHeight="0" orientation="landscape" r:id="rId1"/>
  <headerFooter alignWithMargins="0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D23F-ED2A-494B-9AAA-BDCB95DD7EFC}">
  <dimension ref="A1:S151"/>
  <sheetViews>
    <sheetView tabSelected="1" zoomScale="92" zoomScaleNormal="92" workbookViewId="0">
      <selection activeCell="K2" sqref="K2"/>
    </sheetView>
  </sheetViews>
  <sheetFormatPr defaultRowHeight="13.8" x14ac:dyDescent="0.25"/>
  <cols>
    <col min="1" max="1" width="11.3984375" bestFit="1" customWidth="1"/>
    <col min="2" max="10" width="4" bestFit="1" customWidth="1"/>
    <col min="11" max="11" width="7.8984375" customWidth="1"/>
    <col min="12" max="12" width="7.69921875" customWidth="1"/>
    <col min="13" max="13" width="7.09765625" customWidth="1"/>
    <col min="14" max="14" width="7.69921875" customWidth="1"/>
    <col min="15" max="15" width="9" customWidth="1"/>
    <col min="16" max="16" width="8.8984375" customWidth="1"/>
    <col min="17" max="17" width="8.19921875" customWidth="1"/>
    <col min="18" max="19" width="4" customWidth="1"/>
  </cols>
  <sheetData>
    <row r="1" spans="1:19" ht="28.5" customHeight="1" thickTop="1" thickBot="1" x14ac:dyDescent="0.3">
      <c r="A1" s="175" t="s">
        <v>115</v>
      </c>
      <c r="B1" s="169" t="s">
        <v>53</v>
      </c>
      <c r="C1" s="170"/>
      <c r="D1" s="170"/>
      <c r="E1" s="170"/>
      <c r="F1" s="170"/>
      <c r="G1" s="170"/>
      <c r="H1" s="170"/>
      <c r="I1" s="170"/>
      <c r="J1" s="171"/>
      <c r="K1" s="172" t="s">
        <v>116</v>
      </c>
      <c r="L1" s="173"/>
      <c r="M1" s="173"/>
      <c r="N1" s="173"/>
      <c r="O1" s="173"/>
      <c r="P1" s="173"/>
      <c r="Q1" s="174"/>
      <c r="R1" s="177" t="s">
        <v>135</v>
      </c>
      <c r="S1" s="178"/>
    </row>
    <row r="2" spans="1:19" ht="120" customHeight="1" thickTop="1" thickBot="1" x14ac:dyDescent="0.3">
      <c r="A2" s="176"/>
      <c r="B2" s="103" t="s">
        <v>117</v>
      </c>
      <c r="C2" s="104" t="s">
        <v>118</v>
      </c>
      <c r="D2" s="104" t="s">
        <v>119</v>
      </c>
      <c r="E2" s="104" t="s">
        <v>120</v>
      </c>
      <c r="F2" s="104" t="s">
        <v>121</v>
      </c>
      <c r="G2" s="104" t="s">
        <v>122</v>
      </c>
      <c r="H2" s="104" t="s">
        <v>123</v>
      </c>
      <c r="I2" s="104" t="s">
        <v>124</v>
      </c>
      <c r="J2" s="105" t="s">
        <v>125</v>
      </c>
      <c r="K2" s="106" t="s">
        <v>141</v>
      </c>
      <c r="L2" s="107" t="s">
        <v>126</v>
      </c>
      <c r="M2" s="107" t="s">
        <v>127</v>
      </c>
      <c r="N2" s="107" t="s">
        <v>128</v>
      </c>
      <c r="O2" s="107" t="s">
        <v>129</v>
      </c>
      <c r="P2" s="107" t="s">
        <v>130</v>
      </c>
      <c r="Q2" s="108" t="s">
        <v>131</v>
      </c>
      <c r="R2" s="129" t="s">
        <v>133</v>
      </c>
      <c r="S2" s="126" t="s">
        <v>134</v>
      </c>
    </row>
    <row r="3" spans="1:19" ht="20.100000000000001" customHeight="1" thickTop="1" x14ac:dyDescent="0.25">
      <c r="A3" s="130" t="s">
        <v>136</v>
      </c>
      <c r="B3" s="109" t="s">
        <v>7</v>
      </c>
      <c r="C3" s="110"/>
      <c r="D3" s="111"/>
      <c r="E3" s="112"/>
      <c r="F3" s="112"/>
      <c r="G3" s="110"/>
      <c r="H3" s="111" t="s">
        <v>7</v>
      </c>
      <c r="I3" s="110"/>
      <c r="J3" s="113"/>
      <c r="K3" s="114"/>
      <c r="L3" s="111"/>
      <c r="M3" s="110"/>
      <c r="N3" s="111" t="s">
        <v>7</v>
      </c>
      <c r="O3" s="112"/>
      <c r="P3" s="110"/>
      <c r="Q3" s="127"/>
      <c r="R3" s="133">
        <f>COUNTIF(B3:J3,"Yes")</f>
        <v>2</v>
      </c>
      <c r="S3" s="140">
        <f>COUNTIF(K3:Q3,"Yes")</f>
        <v>1</v>
      </c>
    </row>
    <row r="4" spans="1:19" ht="20.100000000000001" customHeight="1" x14ac:dyDescent="0.25">
      <c r="A4" s="130" t="s">
        <v>137</v>
      </c>
      <c r="B4" s="115"/>
      <c r="C4" s="116"/>
      <c r="D4" s="116"/>
      <c r="E4" s="116"/>
      <c r="F4" s="116"/>
      <c r="G4" s="116"/>
      <c r="H4" s="116" t="s">
        <v>7</v>
      </c>
      <c r="I4" s="116"/>
      <c r="J4" s="117"/>
      <c r="K4" s="115"/>
      <c r="L4" s="116"/>
      <c r="M4" s="116"/>
      <c r="N4" s="116"/>
      <c r="O4" s="116"/>
      <c r="P4" s="116"/>
      <c r="Q4" s="117"/>
      <c r="R4" s="133">
        <f t="shared" ref="R4:R8" si="0">COUNTIF(B4:J4,"Yes")</f>
        <v>1</v>
      </c>
      <c r="S4" s="140">
        <f t="shared" ref="S4:S8" si="1">COUNTIF(K4:Q4,"Yes")</f>
        <v>0</v>
      </c>
    </row>
    <row r="5" spans="1:19" ht="20.100000000000001" customHeight="1" x14ac:dyDescent="0.25">
      <c r="A5" s="130" t="s">
        <v>138</v>
      </c>
      <c r="B5" s="118"/>
      <c r="C5" s="119"/>
      <c r="D5" s="119"/>
      <c r="E5" s="119"/>
      <c r="F5" s="119"/>
      <c r="G5" s="119"/>
      <c r="H5" s="119" t="s">
        <v>7</v>
      </c>
      <c r="I5" s="119"/>
      <c r="J5" s="120"/>
      <c r="K5" s="118"/>
      <c r="L5" s="119"/>
      <c r="M5" s="119" t="s">
        <v>7</v>
      </c>
      <c r="N5" s="119"/>
      <c r="O5" s="119"/>
      <c r="P5" s="119"/>
      <c r="Q5" s="120"/>
      <c r="R5" s="133">
        <f t="shared" si="0"/>
        <v>1</v>
      </c>
      <c r="S5" s="140">
        <f t="shared" si="1"/>
        <v>1</v>
      </c>
    </row>
    <row r="6" spans="1:19" ht="20.100000000000001" customHeight="1" x14ac:dyDescent="0.25">
      <c r="A6" s="130" t="s">
        <v>139</v>
      </c>
      <c r="B6" s="118"/>
      <c r="C6" s="119"/>
      <c r="D6" s="119"/>
      <c r="E6" s="119" t="s">
        <v>7</v>
      </c>
      <c r="F6" s="119"/>
      <c r="G6" s="119"/>
      <c r="H6" s="119" t="s">
        <v>7</v>
      </c>
      <c r="I6" s="119"/>
      <c r="J6" s="120"/>
      <c r="K6" s="118"/>
      <c r="L6" s="119"/>
      <c r="M6" s="119"/>
      <c r="N6" s="119"/>
      <c r="O6" s="119"/>
      <c r="P6" s="119"/>
      <c r="Q6" s="120"/>
      <c r="R6" s="133">
        <f t="shared" si="0"/>
        <v>2</v>
      </c>
      <c r="S6" s="140">
        <f t="shared" si="1"/>
        <v>0</v>
      </c>
    </row>
    <row r="7" spans="1:19" ht="20.100000000000001" customHeight="1" x14ac:dyDescent="0.25">
      <c r="A7" s="130" t="s">
        <v>140</v>
      </c>
      <c r="B7" s="118"/>
      <c r="C7" s="119"/>
      <c r="D7" s="119"/>
      <c r="E7" s="119"/>
      <c r="F7" s="119"/>
      <c r="G7" s="119"/>
      <c r="H7" s="119"/>
      <c r="I7" s="119"/>
      <c r="J7" s="120"/>
      <c r="K7" s="118"/>
      <c r="L7" s="119"/>
      <c r="M7" s="119"/>
      <c r="N7" s="119"/>
      <c r="O7" s="119"/>
      <c r="P7" s="119"/>
      <c r="Q7" s="120"/>
      <c r="R7" s="133">
        <f t="shared" si="0"/>
        <v>0</v>
      </c>
      <c r="S7" s="140">
        <f t="shared" si="1"/>
        <v>0</v>
      </c>
    </row>
    <row r="8" spans="1:19" ht="20.100000000000001" customHeight="1" x14ac:dyDescent="0.25">
      <c r="A8" s="131"/>
      <c r="B8" s="118"/>
      <c r="C8" s="119"/>
      <c r="D8" s="119"/>
      <c r="E8" s="119"/>
      <c r="F8" s="119"/>
      <c r="G8" s="119"/>
      <c r="H8" s="119"/>
      <c r="I8" s="119"/>
      <c r="J8" s="120"/>
      <c r="K8" s="118"/>
      <c r="L8" s="119"/>
      <c r="M8" s="119"/>
      <c r="N8" s="119"/>
      <c r="O8" s="119"/>
      <c r="P8" s="119"/>
      <c r="Q8" s="120"/>
      <c r="R8" s="133">
        <f t="shared" si="0"/>
        <v>0</v>
      </c>
      <c r="S8" s="140">
        <f t="shared" si="1"/>
        <v>0</v>
      </c>
    </row>
    <row r="9" spans="1:19" ht="20.100000000000001" customHeight="1" x14ac:dyDescent="0.25">
      <c r="A9" s="131"/>
      <c r="B9" s="118"/>
      <c r="C9" s="119"/>
      <c r="D9" s="119"/>
      <c r="E9" s="119"/>
      <c r="F9" s="119"/>
      <c r="G9" s="119"/>
      <c r="H9" s="119"/>
      <c r="I9" s="119"/>
      <c r="J9" s="120"/>
      <c r="K9" s="118"/>
      <c r="L9" s="119"/>
      <c r="M9" s="119"/>
      <c r="N9" s="119"/>
      <c r="O9" s="119"/>
      <c r="P9" s="119"/>
      <c r="Q9" s="120"/>
      <c r="R9" s="133">
        <f>COUNTIF(B9:J9,"Yes")</f>
        <v>0</v>
      </c>
      <c r="S9" s="140">
        <f>COUNTIF(K9:Q9,"Yes")</f>
        <v>0</v>
      </c>
    </row>
    <row r="10" spans="1:19" ht="20.100000000000001" customHeight="1" x14ac:dyDescent="0.25">
      <c r="A10" s="131"/>
      <c r="B10" s="118"/>
      <c r="C10" s="119"/>
      <c r="D10" s="119"/>
      <c r="E10" s="119"/>
      <c r="F10" s="119"/>
      <c r="G10" s="119"/>
      <c r="H10" s="119"/>
      <c r="I10" s="119"/>
      <c r="J10" s="120"/>
      <c r="K10" s="118"/>
      <c r="L10" s="119"/>
      <c r="M10" s="119"/>
      <c r="N10" s="119"/>
      <c r="O10" s="119"/>
      <c r="P10" s="119"/>
      <c r="Q10" s="120"/>
      <c r="R10" s="133">
        <f t="shared" ref="R10:R73" si="2">COUNTIF(B10:J10,"Yes")</f>
        <v>0</v>
      </c>
      <c r="S10" s="140">
        <f t="shared" ref="S10:S73" si="3">COUNTIF(K10:Q10,"Yes")</f>
        <v>0</v>
      </c>
    </row>
    <row r="11" spans="1:19" ht="20.100000000000001" customHeight="1" x14ac:dyDescent="0.25">
      <c r="A11" s="131"/>
      <c r="B11" s="118"/>
      <c r="C11" s="119"/>
      <c r="D11" s="119"/>
      <c r="E11" s="119"/>
      <c r="F11" s="119"/>
      <c r="G11" s="119"/>
      <c r="H11" s="119"/>
      <c r="I11" s="119"/>
      <c r="J11" s="120"/>
      <c r="K11" s="118"/>
      <c r="L11" s="119"/>
      <c r="M11" s="119"/>
      <c r="N11" s="119"/>
      <c r="O11" s="119"/>
      <c r="P11" s="119"/>
      <c r="Q11" s="120"/>
      <c r="R11" s="133">
        <f t="shared" si="2"/>
        <v>0</v>
      </c>
      <c r="S11" s="140">
        <f t="shared" si="3"/>
        <v>0</v>
      </c>
    </row>
    <row r="12" spans="1:19" ht="20.100000000000001" customHeight="1" x14ac:dyDescent="0.25">
      <c r="A12" s="131"/>
      <c r="B12" s="118"/>
      <c r="C12" s="119"/>
      <c r="D12" s="119"/>
      <c r="E12" s="119"/>
      <c r="F12" s="119"/>
      <c r="G12" s="119"/>
      <c r="H12" s="119"/>
      <c r="I12" s="119"/>
      <c r="J12" s="120"/>
      <c r="K12" s="118"/>
      <c r="L12" s="119"/>
      <c r="M12" s="119"/>
      <c r="N12" s="119"/>
      <c r="O12" s="119"/>
      <c r="P12" s="119"/>
      <c r="Q12" s="120"/>
      <c r="R12" s="133">
        <f t="shared" si="2"/>
        <v>0</v>
      </c>
      <c r="S12" s="140">
        <f t="shared" si="3"/>
        <v>0</v>
      </c>
    </row>
    <row r="13" spans="1:19" ht="20.100000000000001" customHeight="1" x14ac:dyDescent="0.25">
      <c r="A13" s="131"/>
      <c r="B13" s="118"/>
      <c r="C13" s="119"/>
      <c r="D13" s="119"/>
      <c r="E13" s="119"/>
      <c r="F13" s="119"/>
      <c r="G13" s="119"/>
      <c r="H13" s="119"/>
      <c r="I13" s="119"/>
      <c r="J13" s="120"/>
      <c r="K13" s="118"/>
      <c r="L13" s="119"/>
      <c r="M13" s="119"/>
      <c r="N13" s="119"/>
      <c r="O13" s="119"/>
      <c r="P13" s="119"/>
      <c r="Q13" s="120"/>
      <c r="R13" s="133">
        <f t="shared" si="2"/>
        <v>0</v>
      </c>
      <c r="S13" s="140">
        <f t="shared" si="3"/>
        <v>0</v>
      </c>
    </row>
    <row r="14" spans="1:19" ht="20.100000000000001" customHeight="1" x14ac:dyDescent="0.25">
      <c r="A14" s="131"/>
      <c r="B14" s="118"/>
      <c r="C14" s="119"/>
      <c r="D14" s="119"/>
      <c r="E14" s="119"/>
      <c r="F14" s="119"/>
      <c r="G14" s="119"/>
      <c r="H14" s="119"/>
      <c r="I14" s="119"/>
      <c r="J14" s="120"/>
      <c r="K14" s="118"/>
      <c r="L14" s="119"/>
      <c r="M14" s="119"/>
      <c r="N14" s="119"/>
      <c r="O14" s="119"/>
      <c r="P14" s="119"/>
      <c r="Q14" s="120"/>
      <c r="R14" s="133">
        <f t="shared" si="2"/>
        <v>0</v>
      </c>
      <c r="S14" s="140">
        <f t="shared" si="3"/>
        <v>0</v>
      </c>
    </row>
    <row r="15" spans="1:19" ht="20.100000000000001" customHeight="1" x14ac:dyDescent="0.25">
      <c r="A15" s="131"/>
      <c r="B15" s="118"/>
      <c r="C15" s="119"/>
      <c r="D15" s="119"/>
      <c r="E15" s="119"/>
      <c r="F15" s="119"/>
      <c r="G15" s="119"/>
      <c r="H15" s="119"/>
      <c r="I15" s="119"/>
      <c r="J15" s="120"/>
      <c r="K15" s="118"/>
      <c r="L15" s="119"/>
      <c r="M15" s="119"/>
      <c r="N15" s="119"/>
      <c r="O15" s="119"/>
      <c r="P15" s="119"/>
      <c r="Q15" s="120"/>
      <c r="R15" s="133">
        <f t="shared" si="2"/>
        <v>0</v>
      </c>
      <c r="S15" s="140">
        <f t="shared" si="3"/>
        <v>0</v>
      </c>
    </row>
    <row r="16" spans="1:19" ht="20.100000000000001" customHeight="1" x14ac:dyDescent="0.25">
      <c r="A16" s="131"/>
      <c r="B16" s="118"/>
      <c r="C16" s="119"/>
      <c r="D16" s="119"/>
      <c r="E16" s="119"/>
      <c r="F16" s="119"/>
      <c r="G16" s="119"/>
      <c r="H16" s="119"/>
      <c r="I16" s="119"/>
      <c r="J16" s="120"/>
      <c r="K16" s="118"/>
      <c r="L16" s="119"/>
      <c r="M16" s="119"/>
      <c r="N16" s="119"/>
      <c r="O16" s="119"/>
      <c r="P16" s="119"/>
      <c r="Q16" s="120"/>
      <c r="R16" s="133">
        <f t="shared" si="2"/>
        <v>0</v>
      </c>
      <c r="S16" s="140">
        <f t="shared" si="3"/>
        <v>0</v>
      </c>
    </row>
    <row r="17" spans="1:19" ht="20.100000000000001" customHeight="1" x14ac:dyDescent="0.25">
      <c r="A17" s="131"/>
      <c r="B17" s="118"/>
      <c r="C17" s="119"/>
      <c r="D17" s="119"/>
      <c r="E17" s="119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19"/>
      <c r="Q17" s="120"/>
      <c r="R17" s="133">
        <f t="shared" si="2"/>
        <v>0</v>
      </c>
      <c r="S17" s="140">
        <f t="shared" si="3"/>
        <v>0</v>
      </c>
    </row>
    <row r="18" spans="1:19" ht="20.100000000000001" customHeight="1" x14ac:dyDescent="0.25">
      <c r="A18" s="131"/>
      <c r="B18" s="118"/>
      <c r="C18" s="119"/>
      <c r="D18" s="119"/>
      <c r="E18" s="119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19"/>
      <c r="Q18" s="120"/>
      <c r="R18" s="133">
        <f t="shared" si="2"/>
        <v>0</v>
      </c>
      <c r="S18" s="140">
        <f t="shared" si="3"/>
        <v>0</v>
      </c>
    </row>
    <row r="19" spans="1:19" ht="20.100000000000001" customHeight="1" x14ac:dyDescent="0.25">
      <c r="A19" s="131"/>
      <c r="B19" s="118"/>
      <c r="C19" s="119"/>
      <c r="D19" s="119"/>
      <c r="E19" s="119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19"/>
      <c r="Q19" s="120"/>
      <c r="R19" s="133">
        <f t="shared" si="2"/>
        <v>0</v>
      </c>
      <c r="S19" s="140">
        <f t="shared" si="3"/>
        <v>0</v>
      </c>
    </row>
    <row r="20" spans="1:19" ht="20.100000000000001" customHeight="1" x14ac:dyDescent="0.25">
      <c r="A20" s="131"/>
      <c r="B20" s="118"/>
      <c r="C20" s="119"/>
      <c r="D20" s="119"/>
      <c r="E20" s="119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19"/>
      <c r="Q20" s="120"/>
      <c r="R20" s="133">
        <f t="shared" si="2"/>
        <v>0</v>
      </c>
      <c r="S20" s="140">
        <f t="shared" si="3"/>
        <v>0</v>
      </c>
    </row>
    <row r="21" spans="1:19" ht="20.100000000000001" customHeight="1" x14ac:dyDescent="0.25">
      <c r="A21" s="131"/>
      <c r="B21" s="118"/>
      <c r="C21" s="119"/>
      <c r="D21" s="119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33">
        <f t="shared" si="2"/>
        <v>0</v>
      </c>
      <c r="S21" s="140">
        <f t="shared" si="3"/>
        <v>0</v>
      </c>
    </row>
    <row r="22" spans="1:19" ht="20.100000000000001" customHeight="1" x14ac:dyDescent="0.25">
      <c r="A22" s="131"/>
      <c r="B22" s="118"/>
      <c r="C22" s="119"/>
      <c r="D22" s="119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33">
        <f t="shared" si="2"/>
        <v>0</v>
      </c>
      <c r="S22" s="140">
        <f t="shared" si="3"/>
        <v>0</v>
      </c>
    </row>
    <row r="23" spans="1:19" ht="20.100000000000001" customHeight="1" x14ac:dyDescent="0.25">
      <c r="A23" s="131"/>
      <c r="B23" s="118"/>
      <c r="C23" s="119"/>
      <c r="D23" s="119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33">
        <f t="shared" si="2"/>
        <v>0</v>
      </c>
      <c r="S23" s="140">
        <f t="shared" si="3"/>
        <v>0</v>
      </c>
    </row>
    <row r="24" spans="1:19" ht="20.100000000000001" customHeight="1" x14ac:dyDescent="0.25">
      <c r="A24" s="131"/>
      <c r="B24" s="118"/>
      <c r="C24" s="119"/>
      <c r="D24" s="119"/>
      <c r="E24" s="119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19"/>
      <c r="Q24" s="120"/>
      <c r="R24" s="133">
        <f t="shared" si="2"/>
        <v>0</v>
      </c>
      <c r="S24" s="140">
        <f t="shared" si="3"/>
        <v>0</v>
      </c>
    </row>
    <row r="25" spans="1:19" ht="20.100000000000001" customHeight="1" x14ac:dyDescent="0.25">
      <c r="A25" s="131"/>
      <c r="B25" s="118"/>
      <c r="C25" s="119"/>
      <c r="D25" s="119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33">
        <f t="shared" si="2"/>
        <v>0</v>
      </c>
      <c r="S25" s="140">
        <f t="shared" si="3"/>
        <v>0</v>
      </c>
    </row>
    <row r="26" spans="1:19" ht="20.100000000000001" customHeight="1" x14ac:dyDescent="0.25">
      <c r="A26" s="131"/>
      <c r="B26" s="118"/>
      <c r="C26" s="119"/>
      <c r="D26" s="119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33">
        <f t="shared" si="2"/>
        <v>0</v>
      </c>
      <c r="S26" s="140">
        <f t="shared" si="3"/>
        <v>0</v>
      </c>
    </row>
    <row r="27" spans="1:19" ht="20.100000000000001" customHeight="1" x14ac:dyDescent="0.25">
      <c r="A27" s="131"/>
      <c r="B27" s="118"/>
      <c r="C27" s="119"/>
      <c r="D27" s="119"/>
      <c r="E27" s="119"/>
      <c r="F27" s="119"/>
      <c r="G27" s="119"/>
      <c r="H27" s="119"/>
      <c r="I27" s="119"/>
      <c r="J27" s="120"/>
      <c r="K27" s="118"/>
      <c r="L27" s="119"/>
      <c r="M27" s="119"/>
      <c r="N27" s="119"/>
      <c r="O27" s="119"/>
      <c r="P27" s="119"/>
      <c r="Q27" s="120"/>
      <c r="R27" s="133">
        <f t="shared" si="2"/>
        <v>0</v>
      </c>
      <c r="S27" s="140">
        <f t="shared" si="3"/>
        <v>0</v>
      </c>
    </row>
    <row r="28" spans="1:19" ht="20.100000000000001" customHeight="1" x14ac:dyDescent="0.25">
      <c r="A28" s="131"/>
      <c r="B28" s="118"/>
      <c r="C28" s="119"/>
      <c r="D28" s="119"/>
      <c r="E28" s="119"/>
      <c r="F28" s="119"/>
      <c r="G28" s="119"/>
      <c r="H28" s="119"/>
      <c r="I28" s="119"/>
      <c r="J28" s="120"/>
      <c r="K28" s="118"/>
      <c r="L28" s="119"/>
      <c r="M28" s="119"/>
      <c r="N28" s="119"/>
      <c r="O28" s="119"/>
      <c r="P28" s="119"/>
      <c r="Q28" s="120"/>
      <c r="R28" s="133">
        <f t="shared" si="2"/>
        <v>0</v>
      </c>
      <c r="S28" s="140">
        <f t="shared" si="3"/>
        <v>0</v>
      </c>
    </row>
    <row r="29" spans="1:19" ht="20.100000000000001" customHeight="1" x14ac:dyDescent="0.25">
      <c r="A29" s="131"/>
      <c r="B29" s="118"/>
      <c r="C29" s="119"/>
      <c r="D29" s="119"/>
      <c r="E29" s="119"/>
      <c r="F29" s="119"/>
      <c r="G29" s="119"/>
      <c r="H29" s="119"/>
      <c r="I29" s="119"/>
      <c r="J29" s="120"/>
      <c r="K29" s="118"/>
      <c r="L29" s="119"/>
      <c r="M29" s="119"/>
      <c r="N29" s="119"/>
      <c r="O29" s="119"/>
      <c r="P29" s="119"/>
      <c r="Q29" s="120"/>
      <c r="R29" s="133">
        <f t="shared" si="2"/>
        <v>0</v>
      </c>
      <c r="S29" s="140">
        <f t="shared" si="3"/>
        <v>0</v>
      </c>
    </row>
    <row r="30" spans="1:19" ht="20.100000000000001" customHeight="1" x14ac:dyDescent="0.25">
      <c r="A30" s="131"/>
      <c r="B30" s="118"/>
      <c r="C30" s="119"/>
      <c r="D30" s="119"/>
      <c r="E30" s="119"/>
      <c r="F30" s="119"/>
      <c r="G30" s="119"/>
      <c r="H30" s="119"/>
      <c r="I30" s="119"/>
      <c r="J30" s="120"/>
      <c r="K30" s="118"/>
      <c r="L30" s="119"/>
      <c r="M30" s="119"/>
      <c r="N30" s="119"/>
      <c r="O30" s="119"/>
      <c r="P30" s="119"/>
      <c r="Q30" s="120"/>
      <c r="R30" s="133">
        <f t="shared" si="2"/>
        <v>0</v>
      </c>
      <c r="S30" s="140">
        <f t="shared" si="3"/>
        <v>0</v>
      </c>
    </row>
    <row r="31" spans="1:19" ht="20.100000000000001" customHeight="1" x14ac:dyDescent="0.25">
      <c r="A31" s="131"/>
      <c r="B31" s="118"/>
      <c r="C31" s="119"/>
      <c r="D31" s="119"/>
      <c r="E31" s="119"/>
      <c r="F31" s="119"/>
      <c r="G31" s="119"/>
      <c r="H31" s="119"/>
      <c r="I31" s="119"/>
      <c r="J31" s="120"/>
      <c r="K31" s="118"/>
      <c r="L31" s="119"/>
      <c r="M31" s="119"/>
      <c r="N31" s="119"/>
      <c r="O31" s="119"/>
      <c r="P31" s="119"/>
      <c r="Q31" s="120"/>
      <c r="R31" s="133">
        <f t="shared" si="2"/>
        <v>0</v>
      </c>
      <c r="S31" s="140">
        <f t="shared" si="3"/>
        <v>0</v>
      </c>
    </row>
    <row r="32" spans="1:19" ht="20.100000000000001" customHeight="1" x14ac:dyDescent="0.25">
      <c r="A32" s="131"/>
      <c r="B32" s="118"/>
      <c r="C32" s="119"/>
      <c r="D32" s="119"/>
      <c r="E32" s="119"/>
      <c r="F32" s="119"/>
      <c r="G32" s="119"/>
      <c r="H32" s="119"/>
      <c r="I32" s="119"/>
      <c r="J32" s="120"/>
      <c r="K32" s="118"/>
      <c r="L32" s="119"/>
      <c r="M32" s="119"/>
      <c r="N32" s="119"/>
      <c r="O32" s="119"/>
      <c r="P32" s="119"/>
      <c r="Q32" s="120"/>
      <c r="R32" s="133">
        <f t="shared" si="2"/>
        <v>0</v>
      </c>
      <c r="S32" s="140">
        <f t="shared" si="3"/>
        <v>0</v>
      </c>
    </row>
    <row r="33" spans="1:19" ht="20.100000000000001" customHeight="1" x14ac:dyDescent="0.25">
      <c r="A33" s="131"/>
      <c r="B33" s="118"/>
      <c r="C33" s="119"/>
      <c r="D33" s="119"/>
      <c r="E33" s="119"/>
      <c r="F33" s="119"/>
      <c r="G33" s="119"/>
      <c r="H33" s="119"/>
      <c r="I33" s="119"/>
      <c r="J33" s="120"/>
      <c r="K33" s="118"/>
      <c r="L33" s="119"/>
      <c r="M33" s="119"/>
      <c r="N33" s="119"/>
      <c r="O33" s="119"/>
      <c r="P33" s="119"/>
      <c r="Q33" s="120"/>
      <c r="R33" s="133">
        <f t="shared" si="2"/>
        <v>0</v>
      </c>
      <c r="S33" s="140">
        <f t="shared" si="3"/>
        <v>0</v>
      </c>
    </row>
    <row r="34" spans="1:19" ht="20.100000000000001" customHeight="1" x14ac:dyDescent="0.25">
      <c r="A34" s="131"/>
      <c r="B34" s="118"/>
      <c r="C34" s="119"/>
      <c r="D34" s="119"/>
      <c r="E34" s="119"/>
      <c r="F34" s="119"/>
      <c r="G34" s="119"/>
      <c r="H34" s="119"/>
      <c r="I34" s="119"/>
      <c r="J34" s="120"/>
      <c r="K34" s="118"/>
      <c r="L34" s="119"/>
      <c r="M34" s="119"/>
      <c r="N34" s="119"/>
      <c r="O34" s="119"/>
      <c r="P34" s="119"/>
      <c r="Q34" s="120"/>
      <c r="R34" s="133">
        <f t="shared" si="2"/>
        <v>0</v>
      </c>
      <c r="S34" s="140">
        <f t="shared" si="3"/>
        <v>0</v>
      </c>
    </row>
    <row r="35" spans="1:19" ht="20.100000000000001" customHeight="1" x14ac:dyDescent="0.25">
      <c r="A35" s="131"/>
      <c r="B35" s="118"/>
      <c r="C35" s="119"/>
      <c r="D35" s="119"/>
      <c r="E35" s="119"/>
      <c r="F35" s="119"/>
      <c r="G35" s="119"/>
      <c r="H35" s="119"/>
      <c r="I35" s="119"/>
      <c r="J35" s="120"/>
      <c r="K35" s="118"/>
      <c r="L35" s="119"/>
      <c r="M35" s="119"/>
      <c r="N35" s="119"/>
      <c r="O35" s="119"/>
      <c r="P35" s="119"/>
      <c r="Q35" s="120"/>
      <c r="R35" s="133">
        <f t="shared" si="2"/>
        <v>0</v>
      </c>
      <c r="S35" s="140">
        <f t="shared" si="3"/>
        <v>0</v>
      </c>
    </row>
    <row r="36" spans="1:19" ht="20.100000000000001" customHeight="1" x14ac:dyDescent="0.25">
      <c r="A36" s="131"/>
      <c r="B36" s="118"/>
      <c r="C36" s="119"/>
      <c r="D36" s="119"/>
      <c r="E36" s="119"/>
      <c r="F36" s="119"/>
      <c r="G36" s="119"/>
      <c r="H36" s="119"/>
      <c r="I36" s="119"/>
      <c r="J36" s="120"/>
      <c r="K36" s="118"/>
      <c r="L36" s="119"/>
      <c r="M36" s="119"/>
      <c r="N36" s="119"/>
      <c r="O36" s="119"/>
      <c r="P36" s="119"/>
      <c r="Q36" s="120"/>
      <c r="R36" s="133">
        <f t="shared" si="2"/>
        <v>0</v>
      </c>
      <c r="S36" s="140">
        <f t="shared" si="3"/>
        <v>0</v>
      </c>
    </row>
    <row r="37" spans="1:19" ht="20.100000000000001" customHeight="1" x14ac:dyDescent="0.25">
      <c r="A37" s="131"/>
      <c r="B37" s="118"/>
      <c r="C37" s="119"/>
      <c r="D37" s="119"/>
      <c r="E37" s="119"/>
      <c r="F37" s="119"/>
      <c r="G37" s="119"/>
      <c r="H37" s="119"/>
      <c r="I37" s="119"/>
      <c r="J37" s="120"/>
      <c r="K37" s="118"/>
      <c r="L37" s="119"/>
      <c r="M37" s="119"/>
      <c r="N37" s="119"/>
      <c r="O37" s="119"/>
      <c r="P37" s="119"/>
      <c r="Q37" s="120"/>
      <c r="R37" s="133">
        <f t="shared" si="2"/>
        <v>0</v>
      </c>
      <c r="S37" s="140">
        <f t="shared" si="3"/>
        <v>0</v>
      </c>
    </row>
    <row r="38" spans="1:19" ht="20.100000000000001" customHeight="1" x14ac:dyDescent="0.25">
      <c r="A38" s="131"/>
      <c r="B38" s="118"/>
      <c r="C38" s="119"/>
      <c r="D38" s="119"/>
      <c r="E38" s="119"/>
      <c r="F38" s="119"/>
      <c r="G38" s="119"/>
      <c r="H38" s="119"/>
      <c r="I38" s="119"/>
      <c r="J38" s="120"/>
      <c r="K38" s="118"/>
      <c r="L38" s="119"/>
      <c r="M38" s="119"/>
      <c r="N38" s="119"/>
      <c r="O38" s="119"/>
      <c r="P38" s="119"/>
      <c r="Q38" s="120"/>
      <c r="R38" s="133">
        <f t="shared" si="2"/>
        <v>0</v>
      </c>
      <c r="S38" s="140">
        <f t="shared" si="3"/>
        <v>0</v>
      </c>
    </row>
    <row r="39" spans="1:19" ht="20.100000000000001" customHeight="1" x14ac:dyDescent="0.25">
      <c r="A39" s="131"/>
      <c r="B39" s="118"/>
      <c r="C39" s="119"/>
      <c r="D39" s="119"/>
      <c r="E39" s="119"/>
      <c r="F39" s="119"/>
      <c r="G39" s="119"/>
      <c r="H39" s="119"/>
      <c r="I39" s="119"/>
      <c r="J39" s="120"/>
      <c r="K39" s="118"/>
      <c r="L39" s="119"/>
      <c r="M39" s="119"/>
      <c r="N39" s="119"/>
      <c r="O39" s="119"/>
      <c r="P39" s="119"/>
      <c r="Q39" s="120"/>
      <c r="R39" s="133">
        <f t="shared" si="2"/>
        <v>0</v>
      </c>
      <c r="S39" s="140">
        <f t="shared" si="3"/>
        <v>0</v>
      </c>
    </row>
    <row r="40" spans="1:19" ht="20.100000000000001" customHeight="1" x14ac:dyDescent="0.25">
      <c r="A40" s="131"/>
      <c r="B40" s="118"/>
      <c r="C40" s="119"/>
      <c r="D40" s="119"/>
      <c r="E40" s="119"/>
      <c r="F40" s="119"/>
      <c r="G40" s="119"/>
      <c r="H40" s="119"/>
      <c r="I40" s="119"/>
      <c r="J40" s="120"/>
      <c r="K40" s="118"/>
      <c r="L40" s="119"/>
      <c r="M40" s="119"/>
      <c r="N40" s="119"/>
      <c r="O40" s="119"/>
      <c r="P40" s="119"/>
      <c r="Q40" s="120"/>
      <c r="R40" s="133">
        <f t="shared" si="2"/>
        <v>0</v>
      </c>
      <c r="S40" s="140">
        <f t="shared" si="3"/>
        <v>0</v>
      </c>
    </row>
    <row r="41" spans="1:19" ht="20.100000000000001" customHeight="1" x14ac:dyDescent="0.25">
      <c r="A41" s="131"/>
      <c r="B41" s="118"/>
      <c r="C41" s="119"/>
      <c r="D41" s="119"/>
      <c r="E41" s="119"/>
      <c r="F41" s="119"/>
      <c r="G41" s="119"/>
      <c r="H41" s="119"/>
      <c r="I41" s="119"/>
      <c r="J41" s="120"/>
      <c r="K41" s="118"/>
      <c r="L41" s="119"/>
      <c r="M41" s="119"/>
      <c r="N41" s="119"/>
      <c r="O41" s="119"/>
      <c r="P41" s="119"/>
      <c r="Q41" s="120"/>
      <c r="R41" s="133">
        <f t="shared" si="2"/>
        <v>0</v>
      </c>
      <c r="S41" s="140">
        <f t="shared" si="3"/>
        <v>0</v>
      </c>
    </row>
    <row r="42" spans="1:19" ht="20.100000000000001" customHeight="1" x14ac:dyDescent="0.25">
      <c r="A42" s="131"/>
      <c r="B42" s="118"/>
      <c r="C42" s="119"/>
      <c r="D42" s="119"/>
      <c r="E42" s="119"/>
      <c r="F42" s="119"/>
      <c r="G42" s="119"/>
      <c r="H42" s="119"/>
      <c r="I42" s="119"/>
      <c r="J42" s="120"/>
      <c r="K42" s="118"/>
      <c r="L42" s="119"/>
      <c r="M42" s="119"/>
      <c r="N42" s="119"/>
      <c r="O42" s="119"/>
      <c r="P42" s="119"/>
      <c r="Q42" s="120"/>
      <c r="R42" s="133">
        <f t="shared" si="2"/>
        <v>0</v>
      </c>
      <c r="S42" s="140">
        <f t="shared" si="3"/>
        <v>0</v>
      </c>
    </row>
    <row r="43" spans="1:19" ht="20.100000000000001" customHeight="1" x14ac:dyDescent="0.25">
      <c r="A43" s="131"/>
      <c r="B43" s="118"/>
      <c r="C43" s="119"/>
      <c r="D43" s="119"/>
      <c r="E43" s="119"/>
      <c r="F43" s="119"/>
      <c r="G43" s="119"/>
      <c r="H43" s="119"/>
      <c r="I43" s="119"/>
      <c r="J43" s="120"/>
      <c r="K43" s="118"/>
      <c r="L43" s="119"/>
      <c r="M43" s="119"/>
      <c r="N43" s="119"/>
      <c r="O43" s="119"/>
      <c r="P43" s="119"/>
      <c r="Q43" s="120"/>
      <c r="R43" s="133">
        <f t="shared" si="2"/>
        <v>0</v>
      </c>
      <c r="S43" s="140">
        <f t="shared" si="3"/>
        <v>0</v>
      </c>
    </row>
    <row r="44" spans="1:19" ht="20.100000000000001" customHeight="1" x14ac:dyDescent="0.25">
      <c r="A44" s="131"/>
      <c r="B44" s="118"/>
      <c r="C44" s="119"/>
      <c r="D44" s="119"/>
      <c r="E44" s="119"/>
      <c r="F44" s="119"/>
      <c r="G44" s="119"/>
      <c r="H44" s="119"/>
      <c r="I44" s="119"/>
      <c r="J44" s="120"/>
      <c r="K44" s="118"/>
      <c r="L44" s="119"/>
      <c r="M44" s="119"/>
      <c r="N44" s="119"/>
      <c r="O44" s="119"/>
      <c r="P44" s="119"/>
      <c r="Q44" s="120"/>
      <c r="R44" s="133">
        <f t="shared" si="2"/>
        <v>0</v>
      </c>
      <c r="S44" s="140">
        <f t="shared" si="3"/>
        <v>0</v>
      </c>
    </row>
    <row r="45" spans="1:19" ht="20.100000000000001" customHeight="1" x14ac:dyDescent="0.25">
      <c r="A45" s="131"/>
      <c r="B45" s="118"/>
      <c r="C45" s="119"/>
      <c r="D45" s="119"/>
      <c r="E45" s="119"/>
      <c r="F45" s="119"/>
      <c r="G45" s="119"/>
      <c r="H45" s="119"/>
      <c r="I45" s="119"/>
      <c r="J45" s="120"/>
      <c r="K45" s="118"/>
      <c r="L45" s="119"/>
      <c r="M45" s="119"/>
      <c r="N45" s="119"/>
      <c r="O45" s="119"/>
      <c r="P45" s="119"/>
      <c r="Q45" s="120"/>
      <c r="R45" s="133">
        <f t="shared" si="2"/>
        <v>0</v>
      </c>
      <c r="S45" s="140">
        <f t="shared" si="3"/>
        <v>0</v>
      </c>
    </row>
    <row r="46" spans="1:19" ht="20.100000000000001" customHeight="1" x14ac:dyDescent="0.25">
      <c r="A46" s="131"/>
      <c r="B46" s="118"/>
      <c r="C46" s="119"/>
      <c r="D46" s="119"/>
      <c r="E46" s="119"/>
      <c r="F46" s="119"/>
      <c r="G46" s="119"/>
      <c r="H46" s="119"/>
      <c r="I46" s="119"/>
      <c r="J46" s="120"/>
      <c r="K46" s="118"/>
      <c r="L46" s="119"/>
      <c r="M46" s="119"/>
      <c r="N46" s="119"/>
      <c r="O46" s="119"/>
      <c r="P46" s="119"/>
      <c r="Q46" s="120"/>
      <c r="R46" s="133">
        <f t="shared" si="2"/>
        <v>0</v>
      </c>
      <c r="S46" s="140">
        <f t="shared" si="3"/>
        <v>0</v>
      </c>
    </row>
    <row r="47" spans="1:19" ht="20.100000000000001" customHeight="1" x14ac:dyDescent="0.25">
      <c r="A47" s="131"/>
      <c r="B47" s="118"/>
      <c r="C47" s="119"/>
      <c r="D47" s="119"/>
      <c r="E47" s="119"/>
      <c r="F47" s="119"/>
      <c r="G47" s="119"/>
      <c r="H47" s="119"/>
      <c r="I47" s="119"/>
      <c r="J47" s="120"/>
      <c r="K47" s="118"/>
      <c r="L47" s="119"/>
      <c r="M47" s="119"/>
      <c r="N47" s="119"/>
      <c r="O47" s="119"/>
      <c r="P47" s="119"/>
      <c r="Q47" s="120"/>
      <c r="R47" s="133">
        <f t="shared" si="2"/>
        <v>0</v>
      </c>
      <c r="S47" s="140">
        <f t="shared" si="3"/>
        <v>0</v>
      </c>
    </row>
    <row r="48" spans="1:19" ht="20.100000000000001" customHeight="1" x14ac:dyDescent="0.25">
      <c r="A48" s="131"/>
      <c r="B48" s="118"/>
      <c r="C48" s="119"/>
      <c r="D48" s="119"/>
      <c r="E48" s="119"/>
      <c r="F48" s="119"/>
      <c r="G48" s="119"/>
      <c r="H48" s="119"/>
      <c r="I48" s="119"/>
      <c r="J48" s="120"/>
      <c r="K48" s="118"/>
      <c r="L48" s="119"/>
      <c r="M48" s="119"/>
      <c r="N48" s="119"/>
      <c r="O48" s="119"/>
      <c r="P48" s="119"/>
      <c r="Q48" s="120"/>
      <c r="R48" s="133">
        <f t="shared" si="2"/>
        <v>0</v>
      </c>
      <c r="S48" s="140">
        <f t="shared" si="3"/>
        <v>0</v>
      </c>
    </row>
    <row r="49" spans="1:19" ht="20.100000000000001" customHeight="1" x14ac:dyDescent="0.25">
      <c r="A49" s="131"/>
      <c r="B49" s="118"/>
      <c r="C49" s="119"/>
      <c r="D49" s="119"/>
      <c r="E49" s="119"/>
      <c r="F49" s="119"/>
      <c r="G49" s="119"/>
      <c r="H49" s="119"/>
      <c r="I49" s="119"/>
      <c r="J49" s="120"/>
      <c r="K49" s="118"/>
      <c r="L49" s="119"/>
      <c r="M49" s="119"/>
      <c r="N49" s="119"/>
      <c r="O49" s="119"/>
      <c r="P49" s="119"/>
      <c r="Q49" s="120"/>
      <c r="R49" s="133">
        <f t="shared" si="2"/>
        <v>0</v>
      </c>
      <c r="S49" s="140">
        <f t="shared" si="3"/>
        <v>0</v>
      </c>
    </row>
    <row r="50" spans="1:19" ht="20.100000000000001" customHeight="1" x14ac:dyDescent="0.25">
      <c r="A50" s="131"/>
      <c r="B50" s="118"/>
      <c r="C50" s="119"/>
      <c r="D50" s="119"/>
      <c r="E50" s="119"/>
      <c r="F50" s="119"/>
      <c r="G50" s="119"/>
      <c r="H50" s="119"/>
      <c r="I50" s="119"/>
      <c r="J50" s="120"/>
      <c r="K50" s="118"/>
      <c r="L50" s="119"/>
      <c r="M50" s="119"/>
      <c r="N50" s="119"/>
      <c r="O50" s="119"/>
      <c r="P50" s="119"/>
      <c r="Q50" s="120"/>
      <c r="R50" s="133">
        <f t="shared" si="2"/>
        <v>0</v>
      </c>
      <c r="S50" s="140">
        <f t="shared" si="3"/>
        <v>0</v>
      </c>
    </row>
    <row r="51" spans="1:19" ht="20.100000000000001" customHeight="1" x14ac:dyDescent="0.25">
      <c r="A51" s="131"/>
      <c r="B51" s="118"/>
      <c r="C51" s="119"/>
      <c r="D51" s="119"/>
      <c r="E51" s="119"/>
      <c r="F51" s="119"/>
      <c r="G51" s="119"/>
      <c r="H51" s="119"/>
      <c r="I51" s="119"/>
      <c r="J51" s="120"/>
      <c r="K51" s="118"/>
      <c r="L51" s="119"/>
      <c r="M51" s="119"/>
      <c r="N51" s="119"/>
      <c r="O51" s="119"/>
      <c r="P51" s="119"/>
      <c r="Q51" s="120"/>
      <c r="R51" s="133">
        <f t="shared" si="2"/>
        <v>0</v>
      </c>
      <c r="S51" s="140">
        <f t="shared" si="3"/>
        <v>0</v>
      </c>
    </row>
    <row r="52" spans="1:19" ht="20.100000000000001" customHeight="1" x14ac:dyDescent="0.25">
      <c r="A52" s="131"/>
      <c r="B52" s="118"/>
      <c r="C52" s="119"/>
      <c r="D52" s="119"/>
      <c r="E52" s="119"/>
      <c r="F52" s="119"/>
      <c r="G52" s="119"/>
      <c r="H52" s="119"/>
      <c r="I52" s="119"/>
      <c r="J52" s="120"/>
      <c r="K52" s="118"/>
      <c r="L52" s="119"/>
      <c r="M52" s="119"/>
      <c r="N52" s="119"/>
      <c r="O52" s="119"/>
      <c r="P52" s="119"/>
      <c r="Q52" s="120"/>
      <c r="R52" s="133">
        <f t="shared" si="2"/>
        <v>0</v>
      </c>
      <c r="S52" s="140">
        <f t="shared" si="3"/>
        <v>0</v>
      </c>
    </row>
    <row r="53" spans="1:19" ht="20.100000000000001" customHeight="1" x14ac:dyDescent="0.25">
      <c r="A53" s="131"/>
      <c r="B53" s="118"/>
      <c r="C53" s="119"/>
      <c r="D53" s="119"/>
      <c r="E53" s="119"/>
      <c r="F53" s="119"/>
      <c r="G53" s="119"/>
      <c r="H53" s="119"/>
      <c r="I53" s="119"/>
      <c r="J53" s="120"/>
      <c r="K53" s="118"/>
      <c r="L53" s="119"/>
      <c r="M53" s="119"/>
      <c r="N53" s="119"/>
      <c r="O53" s="119"/>
      <c r="P53" s="119"/>
      <c r="Q53" s="120"/>
      <c r="R53" s="133">
        <f t="shared" si="2"/>
        <v>0</v>
      </c>
      <c r="S53" s="140">
        <f t="shared" si="3"/>
        <v>0</v>
      </c>
    </row>
    <row r="54" spans="1:19" ht="20.100000000000001" customHeight="1" x14ac:dyDescent="0.25">
      <c r="A54" s="131"/>
      <c r="B54" s="118"/>
      <c r="C54" s="119"/>
      <c r="D54" s="119"/>
      <c r="E54" s="119"/>
      <c r="F54" s="119"/>
      <c r="G54" s="119"/>
      <c r="H54" s="119"/>
      <c r="I54" s="119"/>
      <c r="J54" s="120"/>
      <c r="K54" s="118"/>
      <c r="L54" s="119"/>
      <c r="M54" s="119"/>
      <c r="N54" s="119"/>
      <c r="O54" s="119"/>
      <c r="P54" s="119"/>
      <c r="Q54" s="120"/>
      <c r="R54" s="133">
        <f t="shared" si="2"/>
        <v>0</v>
      </c>
      <c r="S54" s="140">
        <f t="shared" si="3"/>
        <v>0</v>
      </c>
    </row>
    <row r="55" spans="1:19" ht="20.100000000000001" customHeight="1" x14ac:dyDescent="0.25">
      <c r="A55" s="131"/>
      <c r="B55" s="118"/>
      <c r="C55" s="119"/>
      <c r="D55" s="119"/>
      <c r="E55" s="119"/>
      <c r="F55" s="119"/>
      <c r="G55" s="119"/>
      <c r="H55" s="119"/>
      <c r="I55" s="119"/>
      <c r="J55" s="120"/>
      <c r="K55" s="118"/>
      <c r="L55" s="119"/>
      <c r="M55" s="119"/>
      <c r="N55" s="119"/>
      <c r="O55" s="119"/>
      <c r="P55" s="119"/>
      <c r="Q55" s="120"/>
      <c r="R55" s="133">
        <f t="shared" si="2"/>
        <v>0</v>
      </c>
      <c r="S55" s="140">
        <f t="shared" si="3"/>
        <v>0</v>
      </c>
    </row>
    <row r="56" spans="1:19" ht="20.100000000000001" customHeight="1" x14ac:dyDescent="0.25">
      <c r="A56" s="131"/>
      <c r="B56" s="118"/>
      <c r="C56" s="119"/>
      <c r="D56" s="119"/>
      <c r="E56" s="119"/>
      <c r="F56" s="119"/>
      <c r="G56" s="119"/>
      <c r="H56" s="119"/>
      <c r="I56" s="119"/>
      <c r="J56" s="120"/>
      <c r="K56" s="118"/>
      <c r="L56" s="119"/>
      <c r="M56" s="119"/>
      <c r="N56" s="119"/>
      <c r="O56" s="119"/>
      <c r="P56" s="119"/>
      <c r="Q56" s="120"/>
      <c r="R56" s="133">
        <f t="shared" si="2"/>
        <v>0</v>
      </c>
      <c r="S56" s="140">
        <f t="shared" si="3"/>
        <v>0</v>
      </c>
    </row>
    <row r="57" spans="1:19" ht="20.100000000000001" customHeight="1" x14ac:dyDescent="0.25">
      <c r="A57" s="131"/>
      <c r="B57" s="118"/>
      <c r="C57" s="119"/>
      <c r="D57" s="119"/>
      <c r="E57" s="119"/>
      <c r="F57" s="119"/>
      <c r="G57" s="119"/>
      <c r="H57" s="119"/>
      <c r="I57" s="119"/>
      <c r="J57" s="120"/>
      <c r="K57" s="118"/>
      <c r="L57" s="119"/>
      <c r="M57" s="119"/>
      <c r="N57" s="119"/>
      <c r="O57" s="119"/>
      <c r="P57" s="119"/>
      <c r="Q57" s="120"/>
      <c r="R57" s="133">
        <f t="shared" si="2"/>
        <v>0</v>
      </c>
      <c r="S57" s="140">
        <f t="shared" si="3"/>
        <v>0</v>
      </c>
    </row>
    <row r="58" spans="1:19" ht="20.100000000000001" customHeight="1" x14ac:dyDescent="0.25">
      <c r="A58" s="131"/>
      <c r="B58" s="118"/>
      <c r="C58" s="119"/>
      <c r="D58" s="119"/>
      <c r="E58" s="119"/>
      <c r="F58" s="119"/>
      <c r="G58" s="119"/>
      <c r="H58" s="119"/>
      <c r="I58" s="119"/>
      <c r="J58" s="120"/>
      <c r="K58" s="118"/>
      <c r="L58" s="119"/>
      <c r="M58" s="119"/>
      <c r="N58" s="119"/>
      <c r="O58" s="119"/>
      <c r="P58" s="119"/>
      <c r="Q58" s="120"/>
      <c r="R58" s="133">
        <f t="shared" si="2"/>
        <v>0</v>
      </c>
      <c r="S58" s="140">
        <f t="shared" si="3"/>
        <v>0</v>
      </c>
    </row>
    <row r="59" spans="1:19" ht="20.100000000000001" customHeight="1" x14ac:dyDescent="0.25">
      <c r="A59" s="131"/>
      <c r="B59" s="118"/>
      <c r="C59" s="119"/>
      <c r="D59" s="119"/>
      <c r="E59" s="119"/>
      <c r="F59" s="119"/>
      <c r="G59" s="119"/>
      <c r="H59" s="119"/>
      <c r="I59" s="119"/>
      <c r="J59" s="120"/>
      <c r="K59" s="118"/>
      <c r="L59" s="119"/>
      <c r="M59" s="119"/>
      <c r="N59" s="119"/>
      <c r="O59" s="119"/>
      <c r="P59" s="119"/>
      <c r="Q59" s="120"/>
      <c r="R59" s="133">
        <f t="shared" si="2"/>
        <v>0</v>
      </c>
      <c r="S59" s="140">
        <f t="shared" si="3"/>
        <v>0</v>
      </c>
    </row>
    <row r="60" spans="1:19" ht="20.100000000000001" customHeight="1" x14ac:dyDescent="0.25">
      <c r="A60" s="131"/>
      <c r="B60" s="118"/>
      <c r="C60" s="119"/>
      <c r="D60" s="119"/>
      <c r="E60" s="119"/>
      <c r="F60" s="119"/>
      <c r="G60" s="119"/>
      <c r="H60" s="119"/>
      <c r="I60" s="119"/>
      <c r="J60" s="120"/>
      <c r="K60" s="118"/>
      <c r="L60" s="119"/>
      <c r="M60" s="119"/>
      <c r="N60" s="119"/>
      <c r="O60" s="119"/>
      <c r="P60" s="119"/>
      <c r="Q60" s="120"/>
      <c r="R60" s="133">
        <f t="shared" si="2"/>
        <v>0</v>
      </c>
      <c r="S60" s="140">
        <f t="shared" si="3"/>
        <v>0</v>
      </c>
    </row>
    <row r="61" spans="1:19" ht="20.100000000000001" customHeight="1" x14ac:dyDescent="0.25">
      <c r="A61" s="131"/>
      <c r="B61" s="118"/>
      <c r="C61" s="119"/>
      <c r="D61" s="119"/>
      <c r="E61" s="119"/>
      <c r="F61" s="119"/>
      <c r="G61" s="119"/>
      <c r="H61" s="119"/>
      <c r="I61" s="119"/>
      <c r="J61" s="120"/>
      <c r="K61" s="118"/>
      <c r="L61" s="119"/>
      <c r="M61" s="119"/>
      <c r="N61" s="119"/>
      <c r="O61" s="119"/>
      <c r="P61" s="119"/>
      <c r="Q61" s="120"/>
      <c r="R61" s="133">
        <f t="shared" si="2"/>
        <v>0</v>
      </c>
      <c r="S61" s="140">
        <f t="shared" si="3"/>
        <v>0</v>
      </c>
    </row>
    <row r="62" spans="1:19" ht="20.100000000000001" customHeight="1" x14ac:dyDescent="0.25">
      <c r="A62" s="131"/>
      <c r="B62" s="118"/>
      <c r="C62" s="119"/>
      <c r="D62" s="119"/>
      <c r="E62" s="119"/>
      <c r="F62" s="119"/>
      <c r="G62" s="119"/>
      <c r="H62" s="119"/>
      <c r="I62" s="119"/>
      <c r="J62" s="120"/>
      <c r="K62" s="118"/>
      <c r="L62" s="119"/>
      <c r="M62" s="119"/>
      <c r="N62" s="119"/>
      <c r="O62" s="119"/>
      <c r="P62" s="119"/>
      <c r="Q62" s="120"/>
      <c r="R62" s="133">
        <f t="shared" si="2"/>
        <v>0</v>
      </c>
      <c r="S62" s="140">
        <f t="shared" si="3"/>
        <v>0</v>
      </c>
    </row>
    <row r="63" spans="1:19" ht="20.100000000000001" customHeight="1" x14ac:dyDescent="0.25">
      <c r="A63" s="131"/>
      <c r="B63" s="118"/>
      <c r="C63" s="119"/>
      <c r="D63" s="119"/>
      <c r="E63" s="119"/>
      <c r="F63" s="119"/>
      <c r="G63" s="119"/>
      <c r="H63" s="119"/>
      <c r="I63" s="119"/>
      <c r="J63" s="120"/>
      <c r="K63" s="118"/>
      <c r="L63" s="119"/>
      <c r="M63" s="119"/>
      <c r="N63" s="119"/>
      <c r="O63" s="119"/>
      <c r="P63" s="119"/>
      <c r="Q63" s="120"/>
      <c r="R63" s="133">
        <f t="shared" si="2"/>
        <v>0</v>
      </c>
      <c r="S63" s="140">
        <f t="shared" si="3"/>
        <v>0</v>
      </c>
    </row>
    <row r="64" spans="1:19" ht="20.100000000000001" customHeight="1" x14ac:dyDescent="0.25">
      <c r="A64" s="131"/>
      <c r="B64" s="118"/>
      <c r="C64" s="119"/>
      <c r="D64" s="119"/>
      <c r="E64" s="119"/>
      <c r="F64" s="119"/>
      <c r="G64" s="119"/>
      <c r="H64" s="119"/>
      <c r="I64" s="119"/>
      <c r="J64" s="120"/>
      <c r="K64" s="118"/>
      <c r="L64" s="119"/>
      <c r="M64" s="119"/>
      <c r="N64" s="119"/>
      <c r="O64" s="119"/>
      <c r="P64" s="119"/>
      <c r="Q64" s="120"/>
      <c r="R64" s="133">
        <f t="shared" si="2"/>
        <v>0</v>
      </c>
      <c r="S64" s="140">
        <f t="shared" si="3"/>
        <v>0</v>
      </c>
    </row>
    <row r="65" spans="1:19" ht="20.100000000000001" customHeight="1" x14ac:dyDescent="0.25">
      <c r="A65" s="131"/>
      <c r="B65" s="118"/>
      <c r="C65" s="119"/>
      <c r="D65" s="119"/>
      <c r="E65" s="119"/>
      <c r="F65" s="119"/>
      <c r="G65" s="119"/>
      <c r="H65" s="119"/>
      <c r="I65" s="119"/>
      <c r="J65" s="120"/>
      <c r="K65" s="118"/>
      <c r="L65" s="119"/>
      <c r="M65" s="119"/>
      <c r="N65" s="119"/>
      <c r="O65" s="119"/>
      <c r="P65" s="119"/>
      <c r="Q65" s="120"/>
      <c r="R65" s="133">
        <f t="shared" si="2"/>
        <v>0</v>
      </c>
      <c r="S65" s="140">
        <f t="shared" si="3"/>
        <v>0</v>
      </c>
    </row>
    <row r="66" spans="1:19" ht="20.100000000000001" customHeight="1" x14ac:dyDescent="0.25">
      <c r="A66" s="131"/>
      <c r="B66" s="118"/>
      <c r="C66" s="119"/>
      <c r="D66" s="119"/>
      <c r="E66" s="119"/>
      <c r="F66" s="119"/>
      <c r="G66" s="119"/>
      <c r="H66" s="119"/>
      <c r="I66" s="119"/>
      <c r="J66" s="120"/>
      <c r="K66" s="118"/>
      <c r="L66" s="119"/>
      <c r="M66" s="119"/>
      <c r="N66" s="119"/>
      <c r="O66" s="119"/>
      <c r="P66" s="119"/>
      <c r="Q66" s="120"/>
      <c r="R66" s="133">
        <f t="shared" si="2"/>
        <v>0</v>
      </c>
      <c r="S66" s="140">
        <f t="shared" si="3"/>
        <v>0</v>
      </c>
    </row>
    <row r="67" spans="1:19" ht="20.100000000000001" customHeight="1" x14ac:dyDescent="0.25">
      <c r="A67" s="131"/>
      <c r="B67" s="118"/>
      <c r="C67" s="119"/>
      <c r="D67" s="119"/>
      <c r="E67" s="119"/>
      <c r="F67" s="119"/>
      <c r="G67" s="119"/>
      <c r="H67" s="119"/>
      <c r="I67" s="119"/>
      <c r="J67" s="120"/>
      <c r="K67" s="118"/>
      <c r="L67" s="119"/>
      <c r="M67" s="119"/>
      <c r="N67" s="119"/>
      <c r="O67" s="119"/>
      <c r="P67" s="119"/>
      <c r="Q67" s="120"/>
      <c r="R67" s="133">
        <f t="shared" si="2"/>
        <v>0</v>
      </c>
      <c r="S67" s="140">
        <f t="shared" si="3"/>
        <v>0</v>
      </c>
    </row>
    <row r="68" spans="1:19" ht="20.100000000000001" customHeight="1" x14ac:dyDescent="0.25">
      <c r="A68" s="131"/>
      <c r="B68" s="118"/>
      <c r="C68" s="119"/>
      <c r="D68" s="119"/>
      <c r="E68" s="119"/>
      <c r="F68" s="119"/>
      <c r="G68" s="119"/>
      <c r="H68" s="119"/>
      <c r="I68" s="119"/>
      <c r="J68" s="120"/>
      <c r="K68" s="118"/>
      <c r="L68" s="119"/>
      <c r="M68" s="119"/>
      <c r="N68" s="119"/>
      <c r="O68" s="119"/>
      <c r="P68" s="119"/>
      <c r="Q68" s="120"/>
      <c r="R68" s="133">
        <f t="shared" si="2"/>
        <v>0</v>
      </c>
      <c r="S68" s="140">
        <f t="shared" si="3"/>
        <v>0</v>
      </c>
    </row>
    <row r="69" spans="1:19" ht="20.100000000000001" customHeight="1" x14ac:dyDescent="0.25">
      <c r="A69" s="131"/>
      <c r="B69" s="118"/>
      <c r="C69" s="119"/>
      <c r="D69" s="119"/>
      <c r="E69" s="119"/>
      <c r="F69" s="119"/>
      <c r="G69" s="119"/>
      <c r="H69" s="119"/>
      <c r="I69" s="119"/>
      <c r="J69" s="120"/>
      <c r="K69" s="118"/>
      <c r="L69" s="119"/>
      <c r="M69" s="119"/>
      <c r="N69" s="119"/>
      <c r="O69" s="119"/>
      <c r="P69" s="119"/>
      <c r="Q69" s="120"/>
      <c r="R69" s="133">
        <f t="shared" si="2"/>
        <v>0</v>
      </c>
      <c r="S69" s="140">
        <f t="shared" si="3"/>
        <v>0</v>
      </c>
    </row>
    <row r="70" spans="1:19" ht="20.100000000000001" customHeight="1" x14ac:dyDescent="0.25">
      <c r="A70" s="131"/>
      <c r="B70" s="118"/>
      <c r="C70" s="119"/>
      <c r="D70" s="119"/>
      <c r="E70" s="119"/>
      <c r="F70" s="119"/>
      <c r="G70" s="119"/>
      <c r="H70" s="119"/>
      <c r="I70" s="119"/>
      <c r="J70" s="120"/>
      <c r="K70" s="118"/>
      <c r="L70" s="119"/>
      <c r="M70" s="119"/>
      <c r="N70" s="119"/>
      <c r="O70" s="119"/>
      <c r="P70" s="119"/>
      <c r="Q70" s="120"/>
      <c r="R70" s="133">
        <f t="shared" si="2"/>
        <v>0</v>
      </c>
      <c r="S70" s="140">
        <f t="shared" si="3"/>
        <v>0</v>
      </c>
    </row>
    <row r="71" spans="1:19" ht="20.100000000000001" customHeight="1" x14ac:dyDescent="0.25">
      <c r="A71" s="131"/>
      <c r="B71" s="118"/>
      <c r="C71" s="119"/>
      <c r="D71" s="119"/>
      <c r="E71" s="119"/>
      <c r="F71" s="119"/>
      <c r="G71" s="119"/>
      <c r="H71" s="119"/>
      <c r="I71" s="119"/>
      <c r="J71" s="120"/>
      <c r="K71" s="118"/>
      <c r="L71" s="119"/>
      <c r="M71" s="119"/>
      <c r="N71" s="119"/>
      <c r="O71" s="119"/>
      <c r="P71" s="119"/>
      <c r="Q71" s="120"/>
      <c r="R71" s="133">
        <f t="shared" si="2"/>
        <v>0</v>
      </c>
      <c r="S71" s="140">
        <f t="shared" si="3"/>
        <v>0</v>
      </c>
    </row>
    <row r="72" spans="1:19" ht="20.100000000000001" customHeight="1" x14ac:dyDescent="0.25">
      <c r="A72" s="131"/>
      <c r="B72" s="118"/>
      <c r="C72" s="119"/>
      <c r="D72" s="119"/>
      <c r="E72" s="119"/>
      <c r="F72" s="119"/>
      <c r="G72" s="119"/>
      <c r="H72" s="119"/>
      <c r="I72" s="119"/>
      <c r="J72" s="120"/>
      <c r="K72" s="118"/>
      <c r="L72" s="119"/>
      <c r="M72" s="119"/>
      <c r="N72" s="119"/>
      <c r="O72" s="119"/>
      <c r="P72" s="119"/>
      <c r="Q72" s="120"/>
      <c r="R72" s="133">
        <f t="shared" si="2"/>
        <v>0</v>
      </c>
      <c r="S72" s="140">
        <f t="shared" si="3"/>
        <v>0</v>
      </c>
    </row>
    <row r="73" spans="1:19" ht="20.100000000000001" customHeight="1" x14ac:dyDescent="0.25">
      <c r="A73" s="131"/>
      <c r="B73" s="118"/>
      <c r="C73" s="119"/>
      <c r="D73" s="119"/>
      <c r="E73" s="119"/>
      <c r="F73" s="119"/>
      <c r="G73" s="119"/>
      <c r="H73" s="119"/>
      <c r="I73" s="119"/>
      <c r="J73" s="120"/>
      <c r="K73" s="118"/>
      <c r="L73" s="119"/>
      <c r="M73" s="119"/>
      <c r="N73" s="119"/>
      <c r="O73" s="119"/>
      <c r="P73" s="119"/>
      <c r="Q73" s="120"/>
      <c r="R73" s="133">
        <f t="shared" si="2"/>
        <v>0</v>
      </c>
      <c r="S73" s="140">
        <f t="shared" si="3"/>
        <v>0</v>
      </c>
    </row>
    <row r="74" spans="1:19" ht="20.100000000000001" customHeight="1" x14ac:dyDescent="0.25">
      <c r="A74" s="131"/>
      <c r="B74" s="118"/>
      <c r="C74" s="119"/>
      <c r="D74" s="119"/>
      <c r="E74" s="119"/>
      <c r="F74" s="119"/>
      <c r="G74" s="119"/>
      <c r="H74" s="119"/>
      <c r="I74" s="119"/>
      <c r="J74" s="120"/>
      <c r="K74" s="118"/>
      <c r="L74" s="119"/>
      <c r="M74" s="119"/>
      <c r="N74" s="119"/>
      <c r="O74" s="119"/>
      <c r="P74" s="119"/>
      <c r="Q74" s="120"/>
      <c r="R74" s="133">
        <f t="shared" ref="R74:R137" si="4">COUNTIF(B74:J74,"Yes")</f>
        <v>0</v>
      </c>
      <c r="S74" s="140">
        <f t="shared" ref="S74:S137" si="5">COUNTIF(K74:Q74,"Yes")</f>
        <v>0</v>
      </c>
    </row>
    <row r="75" spans="1:19" ht="20.100000000000001" customHeight="1" x14ac:dyDescent="0.25">
      <c r="A75" s="131"/>
      <c r="B75" s="118"/>
      <c r="C75" s="119"/>
      <c r="D75" s="119"/>
      <c r="E75" s="119"/>
      <c r="F75" s="119"/>
      <c r="G75" s="119"/>
      <c r="H75" s="119"/>
      <c r="I75" s="119"/>
      <c r="J75" s="120"/>
      <c r="K75" s="118"/>
      <c r="L75" s="119"/>
      <c r="M75" s="119"/>
      <c r="N75" s="119"/>
      <c r="O75" s="119"/>
      <c r="P75" s="119"/>
      <c r="Q75" s="120"/>
      <c r="R75" s="133">
        <f t="shared" si="4"/>
        <v>0</v>
      </c>
      <c r="S75" s="140">
        <f t="shared" si="5"/>
        <v>0</v>
      </c>
    </row>
    <row r="76" spans="1:19" ht="20.100000000000001" customHeight="1" x14ac:dyDescent="0.25">
      <c r="A76" s="131"/>
      <c r="B76" s="118"/>
      <c r="C76" s="119"/>
      <c r="D76" s="119"/>
      <c r="E76" s="119"/>
      <c r="F76" s="119"/>
      <c r="G76" s="119"/>
      <c r="H76" s="119"/>
      <c r="I76" s="119"/>
      <c r="J76" s="120"/>
      <c r="K76" s="118"/>
      <c r="L76" s="119"/>
      <c r="M76" s="119"/>
      <c r="N76" s="119"/>
      <c r="O76" s="119"/>
      <c r="P76" s="119"/>
      <c r="Q76" s="120"/>
      <c r="R76" s="133">
        <f t="shared" si="4"/>
        <v>0</v>
      </c>
      <c r="S76" s="140">
        <f t="shared" si="5"/>
        <v>0</v>
      </c>
    </row>
    <row r="77" spans="1:19" ht="20.100000000000001" customHeight="1" x14ac:dyDescent="0.25">
      <c r="A77" s="131"/>
      <c r="B77" s="118"/>
      <c r="C77" s="119"/>
      <c r="D77" s="119"/>
      <c r="E77" s="119"/>
      <c r="F77" s="119"/>
      <c r="G77" s="119"/>
      <c r="H77" s="119"/>
      <c r="I77" s="119"/>
      <c r="J77" s="120"/>
      <c r="K77" s="118"/>
      <c r="L77" s="119"/>
      <c r="M77" s="119"/>
      <c r="N77" s="119"/>
      <c r="O77" s="119"/>
      <c r="P77" s="119"/>
      <c r="Q77" s="120"/>
      <c r="R77" s="133">
        <f t="shared" si="4"/>
        <v>0</v>
      </c>
      <c r="S77" s="140">
        <f t="shared" si="5"/>
        <v>0</v>
      </c>
    </row>
    <row r="78" spans="1:19" ht="20.100000000000001" customHeight="1" x14ac:dyDescent="0.25">
      <c r="A78" s="131"/>
      <c r="B78" s="118"/>
      <c r="C78" s="119"/>
      <c r="D78" s="119"/>
      <c r="E78" s="119"/>
      <c r="F78" s="119"/>
      <c r="G78" s="119"/>
      <c r="H78" s="119"/>
      <c r="I78" s="119"/>
      <c r="J78" s="120"/>
      <c r="K78" s="118"/>
      <c r="L78" s="119"/>
      <c r="M78" s="119"/>
      <c r="N78" s="119"/>
      <c r="O78" s="119"/>
      <c r="P78" s="119"/>
      <c r="Q78" s="120"/>
      <c r="R78" s="133">
        <f t="shared" si="4"/>
        <v>0</v>
      </c>
      <c r="S78" s="140">
        <f t="shared" si="5"/>
        <v>0</v>
      </c>
    </row>
    <row r="79" spans="1:19" ht="20.100000000000001" customHeight="1" x14ac:dyDescent="0.25">
      <c r="A79" s="131"/>
      <c r="B79" s="118"/>
      <c r="C79" s="119"/>
      <c r="D79" s="119"/>
      <c r="E79" s="119"/>
      <c r="F79" s="119"/>
      <c r="G79" s="119"/>
      <c r="H79" s="119"/>
      <c r="I79" s="119"/>
      <c r="J79" s="120"/>
      <c r="K79" s="118"/>
      <c r="L79" s="119"/>
      <c r="M79" s="119"/>
      <c r="N79" s="119"/>
      <c r="O79" s="119"/>
      <c r="P79" s="119"/>
      <c r="Q79" s="120"/>
      <c r="R79" s="133">
        <f t="shared" si="4"/>
        <v>0</v>
      </c>
      <c r="S79" s="140">
        <f t="shared" si="5"/>
        <v>0</v>
      </c>
    </row>
    <row r="80" spans="1:19" ht="20.100000000000001" customHeight="1" x14ac:dyDescent="0.25">
      <c r="A80" s="131"/>
      <c r="B80" s="118"/>
      <c r="C80" s="119"/>
      <c r="D80" s="119"/>
      <c r="E80" s="119"/>
      <c r="F80" s="119"/>
      <c r="G80" s="119"/>
      <c r="H80" s="119"/>
      <c r="I80" s="119"/>
      <c r="J80" s="120"/>
      <c r="K80" s="118"/>
      <c r="L80" s="119"/>
      <c r="M80" s="119"/>
      <c r="N80" s="119"/>
      <c r="O80" s="119"/>
      <c r="P80" s="119"/>
      <c r="Q80" s="120"/>
      <c r="R80" s="133">
        <f t="shared" si="4"/>
        <v>0</v>
      </c>
      <c r="S80" s="140">
        <f t="shared" si="5"/>
        <v>0</v>
      </c>
    </row>
    <row r="81" spans="1:19" ht="20.100000000000001" customHeight="1" x14ac:dyDescent="0.25">
      <c r="A81" s="131"/>
      <c r="B81" s="118"/>
      <c r="C81" s="119"/>
      <c r="D81" s="119"/>
      <c r="E81" s="119"/>
      <c r="F81" s="119"/>
      <c r="G81" s="119"/>
      <c r="H81" s="119"/>
      <c r="I81" s="119"/>
      <c r="J81" s="120"/>
      <c r="K81" s="118"/>
      <c r="L81" s="119"/>
      <c r="M81" s="119"/>
      <c r="N81" s="119"/>
      <c r="O81" s="119"/>
      <c r="P81" s="119"/>
      <c r="Q81" s="120"/>
      <c r="R81" s="133">
        <f t="shared" si="4"/>
        <v>0</v>
      </c>
      <c r="S81" s="140">
        <f t="shared" si="5"/>
        <v>0</v>
      </c>
    </row>
    <row r="82" spans="1:19" ht="20.100000000000001" customHeight="1" x14ac:dyDescent="0.25">
      <c r="A82" s="131"/>
      <c r="B82" s="118"/>
      <c r="C82" s="119"/>
      <c r="D82" s="119"/>
      <c r="E82" s="119"/>
      <c r="F82" s="119"/>
      <c r="G82" s="119"/>
      <c r="H82" s="119"/>
      <c r="I82" s="119"/>
      <c r="J82" s="120"/>
      <c r="K82" s="118"/>
      <c r="L82" s="119"/>
      <c r="M82" s="119"/>
      <c r="N82" s="119"/>
      <c r="O82" s="119"/>
      <c r="P82" s="119"/>
      <c r="Q82" s="120"/>
      <c r="R82" s="133">
        <f t="shared" si="4"/>
        <v>0</v>
      </c>
      <c r="S82" s="140">
        <f t="shared" si="5"/>
        <v>0</v>
      </c>
    </row>
    <row r="83" spans="1:19" ht="20.100000000000001" customHeight="1" x14ac:dyDescent="0.25">
      <c r="A83" s="131"/>
      <c r="B83" s="118"/>
      <c r="C83" s="119"/>
      <c r="D83" s="119"/>
      <c r="E83" s="119"/>
      <c r="F83" s="119"/>
      <c r="G83" s="119"/>
      <c r="H83" s="119"/>
      <c r="I83" s="119"/>
      <c r="J83" s="120"/>
      <c r="K83" s="118"/>
      <c r="L83" s="119"/>
      <c r="M83" s="119"/>
      <c r="N83" s="119"/>
      <c r="O83" s="119"/>
      <c r="P83" s="119"/>
      <c r="Q83" s="120"/>
      <c r="R83" s="133">
        <f t="shared" si="4"/>
        <v>0</v>
      </c>
      <c r="S83" s="140">
        <f t="shared" si="5"/>
        <v>0</v>
      </c>
    </row>
    <row r="84" spans="1:19" ht="20.100000000000001" customHeight="1" x14ac:dyDescent="0.25">
      <c r="A84" s="131"/>
      <c r="B84" s="118"/>
      <c r="C84" s="119"/>
      <c r="D84" s="119"/>
      <c r="E84" s="119"/>
      <c r="F84" s="119"/>
      <c r="G84" s="119"/>
      <c r="H84" s="119"/>
      <c r="I84" s="119"/>
      <c r="J84" s="120"/>
      <c r="K84" s="118"/>
      <c r="L84" s="119"/>
      <c r="M84" s="119"/>
      <c r="N84" s="119"/>
      <c r="O84" s="119"/>
      <c r="P84" s="119"/>
      <c r="Q84" s="120"/>
      <c r="R84" s="133">
        <f t="shared" si="4"/>
        <v>0</v>
      </c>
      <c r="S84" s="140">
        <f t="shared" si="5"/>
        <v>0</v>
      </c>
    </row>
    <row r="85" spans="1:19" ht="20.100000000000001" customHeight="1" x14ac:dyDescent="0.25">
      <c r="A85" s="131"/>
      <c r="B85" s="118"/>
      <c r="C85" s="119"/>
      <c r="D85" s="119"/>
      <c r="E85" s="119"/>
      <c r="F85" s="119"/>
      <c r="G85" s="119"/>
      <c r="H85" s="119"/>
      <c r="I85" s="119"/>
      <c r="J85" s="120"/>
      <c r="K85" s="118"/>
      <c r="L85" s="119"/>
      <c r="M85" s="119"/>
      <c r="N85" s="119"/>
      <c r="O85" s="119"/>
      <c r="P85" s="119"/>
      <c r="Q85" s="120"/>
      <c r="R85" s="133">
        <f t="shared" si="4"/>
        <v>0</v>
      </c>
      <c r="S85" s="140">
        <f t="shared" si="5"/>
        <v>0</v>
      </c>
    </row>
    <row r="86" spans="1:19" ht="20.100000000000001" customHeight="1" x14ac:dyDescent="0.25">
      <c r="A86" s="131"/>
      <c r="B86" s="118"/>
      <c r="C86" s="119"/>
      <c r="D86" s="119"/>
      <c r="E86" s="119"/>
      <c r="F86" s="119"/>
      <c r="G86" s="119"/>
      <c r="H86" s="119"/>
      <c r="I86" s="119"/>
      <c r="J86" s="120"/>
      <c r="K86" s="118"/>
      <c r="L86" s="119"/>
      <c r="M86" s="119"/>
      <c r="N86" s="119"/>
      <c r="O86" s="119"/>
      <c r="P86" s="119"/>
      <c r="Q86" s="120"/>
      <c r="R86" s="133">
        <f t="shared" si="4"/>
        <v>0</v>
      </c>
      <c r="S86" s="140">
        <f t="shared" si="5"/>
        <v>0</v>
      </c>
    </row>
    <row r="87" spans="1:19" ht="20.100000000000001" customHeight="1" x14ac:dyDescent="0.25">
      <c r="A87" s="131"/>
      <c r="B87" s="118"/>
      <c r="C87" s="119"/>
      <c r="D87" s="119"/>
      <c r="E87" s="119"/>
      <c r="F87" s="119"/>
      <c r="G87" s="119"/>
      <c r="H87" s="119"/>
      <c r="I87" s="119"/>
      <c r="J87" s="120"/>
      <c r="K87" s="118"/>
      <c r="L87" s="119"/>
      <c r="M87" s="119"/>
      <c r="N87" s="119"/>
      <c r="O87" s="119"/>
      <c r="P87" s="119"/>
      <c r="Q87" s="120"/>
      <c r="R87" s="133">
        <f t="shared" si="4"/>
        <v>0</v>
      </c>
      <c r="S87" s="140">
        <f t="shared" si="5"/>
        <v>0</v>
      </c>
    </row>
    <row r="88" spans="1:19" ht="20.100000000000001" customHeight="1" x14ac:dyDescent="0.25">
      <c r="A88" s="131"/>
      <c r="B88" s="118"/>
      <c r="C88" s="119"/>
      <c r="D88" s="119"/>
      <c r="E88" s="119"/>
      <c r="F88" s="119"/>
      <c r="G88" s="119"/>
      <c r="H88" s="119"/>
      <c r="I88" s="119"/>
      <c r="J88" s="120"/>
      <c r="K88" s="118"/>
      <c r="L88" s="119"/>
      <c r="M88" s="119"/>
      <c r="N88" s="119"/>
      <c r="O88" s="119"/>
      <c r="P88" s="119"/>
      <c r="Q88" s="120"/>
      <c r="R88" s="133">
        <f t="shared" si="4"/>
        <v>0</v>
      </c>
      <c r="S88" s="140">
        <f t="shared" si="5"/>
        <v>0</v>
      </c>
    </row>
    <row r="89" spans="1:19" ht="20.100000000000001" customHeight="1" x14ac:dyDescent="0.25">
      <c r="A89" s="131"/>
      <c r="B89" s="118"/>
      <c r="C89" s="119"/>
      <c r="D89" s="119"/>
      <c r="E89" s="119"/>
      <c r="F89" s="119"/>
      <c r="G89" s="119"/>
      <c r="H89" s="119"/>
      <c r="I89" s="119"/>
      <c r="J89" s="120"/>
      <c r="K89" s="118"/>
      <c r="L89" s="119"/>
      <c r="M89" s="119"/>
      <c r="N89" s="119"/>
      <c r="O89" s="119"/>
      <c r="P89" s="119"/>
      <c r="Q89" s="120"/>
      <c r="R89" s="133">
        <f t="shared" si="4"/>
        <v>0</v>
      </c>
      <c r="S89" s="140">
        <f t="shared" si="5"/>
        <v>0</v>
      </c>
    </row>
    <row r="90" spans="1:19" ht="20.100000000000001" customHeight="1" x14ac:dyDescent="0.25">
      <c r="A90" s="131"/>
      <c r="B90" s="118"/>
      <c r="C90" s="119"/>
      <c r="D90" s="119"/>
      <c r="E90" s="119"/>
      <c r="F90" s="119"/>
      <c r="G90" s="119"/>
      <c r="H90" s="119"/>
      <c r="I90" s="119"/>
      <c r="J90" s="120"/>
      <c r="K90" s="118"/>
      <c r="L90" s="119"/>
      <c r="M90" s="119"/>
      <c r="N90" s="119"/>
      <c r="O90" s="119"/>
      <c r="P90" s="119"/>
      <c r="Q90" s="120"/>
      <c r="R90" s="133">
        <f t="shared" si="4"/>
        <v>0</v>
      </c>
      <c r="S90" s="140">
        <f t="shared" si="5"/>
        <v>0</v>
      </c>
    </row>
    <row r="91" spans="1:19" ht="20.100000000000001" customHeight="1" x14ac:dyDescent="0.25">
      <c r="A91" s="131"/>
      <c r="B91" s="118"/>
      <c r="C91" s="119"/>
      <c r="D91" s="119"/>
      <c r="E91" s="119"/>
      <c r="F91" s="119"/>
      <c r="G91" s="119"/>
      <c r="H91" s="119"/>
      <c r="I91" s="119"/>
      <c r="J91" s="120"/>
      <c r="K91" s="118"/>
      <c r="L91" s="119"/>
      <c r="M91" s="119"/>
      <c r="N91" s="119"/>
      <c r="O91" s="119"/>
      <c r="P91" s="119"/>
      <c r="Q91" s="120"/>
      <c r="R91" s="133">
        <f t="shared" si="4"/>
        <v>0</v>
      </c>
      <c r="S91" s="140">
        <f t="shared" si="5"/>
        <v>0</v>
      </c>
    </row>
    <row r="92" spans="1:19" ht="20.100000000000001" customHeight="1" x14ac:dyDescent="0.25">
      <c r="A92" s="131"/>
      <c r="B92" s="118"/>
      <c r="C92" s="119"/>
      <c r="D92" s="119"/>
      <c r="E92" s="119"/>
      <c r="F92" s="119"/>
      <c r="G92" s="119"/>
      <c r="H92" s="119"/>
      <c r="I92" s="119"/>
      <c r="J92" s="120"/>
      <c r="K92" s="118"/>
      <c r="L92" s="119"/>
      <c r="M92" s="119"/>
      <c r="N92" s="119"/>
      <c r="O92" s="119"/>
      <c r="P92" s="119"/>
      <c r="Q92" s="120"/>
      <c r="R92" s="133">
        <f t="shared" si="4"/>
        <v>0</v>
      </c>
      <c r="S92" s="140">
        <f t="shared" si="5"/>
        <v>0</v>
      </c>
    </row>
    <row r="93" spans="1:19" ht="20.100000000000001" customHeight="1" x14ac:dyDescent="0.25">
      <c r="A93" s="131"/>
      <c r="B93" s="118"/>
      <c r="C93" s="119"/>
      <c r="D93" s="119"/>
      <c r="E93" s="119"/>
      <c r="F93" s="119"/>
      <c r="G93" s="119"/>
      <c r="H93" s="119"/>
      <c r="I93" s="119"/>
      <c r="J93" s="120"/>
      <c r="K93" s="118"/>
      <c r="L93" s="119"/>
      <c r="M93" s="119"/>
      <c r="N93" s="119"/>
      <c r="O93" s="119"/>
      <c r="P93" s="119"/>
      <c r="Q93" s="120"/>
      <c r="R93" s="133">
        <f t="shared" si="4"/>
        <v>0</v>
      </c>
      <c r="S93" s="140">
        <f t="shared" si="5"/>
        <v>0</v>
      </c>
    </row>
    <row r="94" spans="1:19" ht="20.100000000000001" customHeight="1" x14ac:dyDescent="0.25">
      <c r="A94" s="131"/>
      <c r="B94" s="118"/>
      <c r="C94" s="119"/>
      <c r="D94" s="119"/>
      <c r="E94" s="119"/>
      <c r="F94" s="119"/>
      <c r="G94" s="119"/>
      <c r="H94" s="119"/>
      <c r="I94" s="119"/>
      <c r="J94" s="120"/>
      <c r="K94" s="118"/>
      <c r="L94" s="119"/>
      <c r="M94" s="119"/>
      <c r="N94" s="119"/>
      <c r="O94" s="119"/>
      <c r="P94" s="119"/>
      <c r="Q94" s="120"/>
      <c r="R94" s="133">
        <f t="shared" si="4"/>
        <v>0</v>
      </c>
      <c r="S94" s="140">
        <f t="shared" si="5"/>
        <v>0</v>
      </c>
    </row>
    <row r="95" spans="1:19" ht="20.100000000000001" customHeight="1" x14ac:dyDescent="0.25">
      <c r="A95" s="131"/>
      <c r="B95" s="118"/>
      <c r="C95" s="119"/>
      <c r="D95" s="119"/>
      <c r="E95" s="119"/>
      <c r="F95" s="119"/>
      <c r="G95" s="119"/>
      <c r="H95" s="119"/>
      <c r="I95" s="119"/>
      <c r="J95" s="120"/>
      <c r="K95" s="118"/>
      <c r="L95" s="119"/>
      <c r="M95" s="119"/>
      <c r="N95" s="119"/>
      <c r="O95" s="119"/>
      <c r="P95" s="119"/>
      <c r="Q95" s="120"/>
      <c r="R95" s="133">
        <f t="shared" si="4"/>
        <v>0</v>
      </c>
      <c r="S95" s="140">
        <f t="shared" si="5"/>
        <v>0</v>
      </c>
    </row>
    <row r="96" spans="1:19" ht="20.100000000000001" customHeight="1" x14ac:dyDescent="0.25">
      <c r="A96" s="131"/>
      <c r="B96" s="118"/>
      <c r="C96" s="119"/>
      <c r="D96" s="119"/>
      <c r="E96" s="119"/>
      <c r="F96" s="119"/>
      <c r="G96" s="119"/>
      <c r="H96" s="119"/>
      <c r="I96" s="119"/>
      <c r="J96" s="120"/>
      <c r="K96" s="118"/>
      <c r="L96" s="119"/>
      <c r="M96" s="119"/>
      <c r="N96" s="119"/>
      <c r="O96" s="119"/>
      <c r="P96" s="119"/>
      <c r="Q96" s="120"/>
      <c r="R96" s="133">
        <f t="shared" si="4"/>
        <v>0</v>
      </c>
      <c r="S96" s="140">
        <f t="shared" si="5"/>
        <v>0</v>
      </c>
    </row>
    <row r="97" spans="1:19" ht="20.100000000000001" customHeight="1" x14ac:dyDescent="0.25">
      <c r="A97" s="131"/>
      <c r="B97" s="118"/>
      <c r="C97" s="119"/>
      <c r="D97" s="119"/>
      <c r="E97" s="119"/>
      <c r="F97" s="119"/>
      <c r="G97" s="119"/>
      <c r="H97" s="119"/>
      <c r="I97" s="119"/>
      <c r="J97" s="120"/>
      <c r="K97" s="118"/>
      <c r="L97" s="119"/>
      <c r="M97" s="119"/>
      <c r="N97" s="119"/>
      <c r="O97" s="119"/>
      <c r="P97" s="119"/>
      <c r="Q97" s="120"/>
      <c r="R97" s="133">
        <f t="shared" si="4"/>
        <v>0</v>
      </c>
      <c r="S97" s="140">
        <f t="shared" si="5"/>
        <v>0</v>
      </c>
    </row>
    <row r="98" spans="1:19" ht="20.100000000000001" customHeight="1" x14ac:dyDescent="0.25">
      <c r="A98" s="131"/>
      <c r="B98" s="118"/>
      <c r="C98" s="119"/>
      <c r="D98" s="119"/>
      <c r="E98" s="119"/>
      <c r="F98" s="119"/>
      <c r="G98" s="119"/>
      <c r="H98" s="119"/>
      <c r="I98" s="119"/>
      <c r="J98" s="120"/>
      <c r="K98" s="118"/>
      <c r="L98" s="119"/>
      <c r="M98" s="119"/>
      <c r="N98" s="119"/>
      <c r="O98" s="119"/>
      <c r="P98" s="119"/>
      <c r="Q98" s="120"/>
      <c r="R98" s="133">
        <f t="shared" si="4"/>
        <v>0</v>
      </c>
      <c r="S98" s="140">
        <f t="shared" si="5"/>
        <v>0</v>
      </c>
    </row>
    <row r="99" spans="1:19" ht="20.100000000000001" customHeight="1" x14ac:dyDescent="0.25">
      <c r="A99" s="131"/>
      <c r="B99" s="118"/>
      <c r="C99" s="119"/>
      <c r="D99" s="119"/>
      <c r="E99" s="119"/>
      <c r="F99" s="119"/>
      <c r="G99" s="119"/>
      <c r="H99" s="119"/>
      <c r="I99" s="119"/>
      <c r="J99" s="120"/>
      <c r="K99" s="118"/>
      <c r="L99" s="119"/>
      <c r="M99" s="119"/>
      <c r="N99" s="119"/>
      <c r="O99" s="119"/>
      <c r="P99" s="119"/>
      <c r="Q99" s="120"/>
      <c r="R99" s="133">
        <f t="shared" si="4"/>
        <v>0</v>
      </c>
      <c r="S99" s="140">
        <f t="shared" si="5"/>
        <v>0</v>
      </c>
    </row>
    <row r="100" spans="1:19" ht="20.100000000000001" customHeight="1" x14ac:dyDescent="0.25">
      <c r="A100" s="131"/>
      <c r="B100" s="118"/>
      <c r="C100" s="119"/>
      <c r="D100" s="119"/>
      <c r="E100" s="119"/>
      <c r="F100" s="119"/>
      <c r="G100" s="119"/>
      <c r="H100" s="119"/>
      <c r="I100" s="119"/>
      <c r="J100" s="120"/>
      <c r="K100" s="118"/>
      <c r="L100" s="119"/>
      <c r="M100" s="119"/>
      <c r="N100" s="119"/>
      <c r="O100" s="119"/>
      <c r="P100" s="119"/>
      <c r="Q100" s="120"/>
      <c r="R100" s="133">
        <f t="shared" si="4"/>
        <v>0</v>
      </c>
      <c r="S100" s="140">
        <f t="shared" si="5"/>
        <v>0</v>
      </c>
    </row>
    <row r="101" spans="1:19" ht="20.100000000000001" customHeight="1" x14ac:dyDescent="0.25">
      <c r="A101" s="131"/>
      <c r="B101" s="118"/>
      <c r="C101" s="119"/>
      <c r="D101" s="119"/>
      <c r="E101" s="119"/>
      <c r="F101" s="119"/>
      <c r="G101" s="119"/>
      <c r="H101" s="119"/>
      <c r="I101" s="119"/>
      <c r="J101" s="120"/>
      <c r="K101" s="118"/>
      <c r="L101" s="119"/>
      <c r="M101" s="119"/>
      <c r="N101" s="119"/>
      <c r="O101" s="119"/>
      <c r="P101" s="119"/>
      <c r="Q101" s="120"/>
      <c r="R101" s="133">
        <f t="shared" si="4"/>
        <v>0</v>
      </c>
      <c r="S101" s="140">
        <f t="shared" si="5"/>
        <v>0</v>
      </c>
    </row>
    <row r="102" spans="1:19" ht="20.100000000000001" customHeight="1" x14ac:dyDescent="0.25">
      <c r="A102" s="131"/>
      <c r="B102" s="118"/>
      <c r="C102" s="119"/>
      <c r="D102" s="119"/>
      <c r="E102" s="119"/>
      <c r="F102" s="119"/>
      <c r="G102" s="119"/>
      <c r="H102" s="119"/>
      <c r="I102" s="119"/>
      <c r="J102" s="120"/>
      <c r="K102" s="118"/>
      <c r="L102" s="119"/>
      <c r="M102" s="119"/>
      <c r="N102" s="119"/>
      <c r="O102" s="119"/>
      <c r="P102" s="119"/>
      <c r="Q102" s="120"/>
      <c r="R102" s="133">
        <f t="shared" si="4"/>
        <v>0</v>
      </c>
      <c r="S102" s="140">
        <f t="shared" si="5"/>
        <v>0</v>
      </c>
    </row>
    <row r="103" spans="1:19" ht="20.100000000000001" customHeight="1" x14ac:dyDescent="0.25">
      <c r="A103" s="131"/>
      <c r="B103" s="118"/>
      <c r="C103" s="119"/>
      <c r="D103" s="119"/>
      <c r="E103" s="119"/>
      <c r="F103" s="119"/>
      <c r="G103" s="119"/>
      <c r="H103" s="119"/>
      <c r="I103" s="119"/>
      <c r="J103" s="120"/>
      <c r="K103" s="118"/>
      <c r="L103" s="119"/>
      <c r="M103" s="119"/>
      <c r="N103" s="119"/>
      <c r="O103" s="119"/>
      <c r="P103" s="119"/>
      <c r="Q103" s="120"/>
      <c r="R103" s="133">
        <f t="shared" si="4"/>
        <v>0</v>
      </c>
      <c r="S103" s="140">
        <f t="shared" si="5"/>
        <v>0</v>
      </c>
    </row>
    <row r="104" spans="1:19" ht="20.100000000000001" customHeight="1" x14ac:dyDescent="0.25">
      <c r="A104" s="131"/>
      <c r="B104" s="118"/>
      <c r="C104" s="119"/>
      <c r="D104" s="119"/>
      <c r="E104" s="119"/>
      <c r="F104" s="119"/>
      <c r="G104" s="119"/>
      <c r="H104" s="119"/>
      <c r="I104" s="119"/>
      <c r="J104" s="120"/>
      <c r="K104" s="118"/>
      <c r="L104" s="119"/>
      <c r="M104" s="119"/>
      <c r="N104" s="119"/>
      <c r="O104" s="119"/>
      <c r="P104" s="119"/>
      <c r="Q104" s="120"/>
      <c r="R104" s="133">
        <f t="shared" si="4"/>
        <v>0</v>
      </c>
      <c r="S104" s="140">
        <f t="shared" si="5"/>
        <v>0</v>
      </c>
    </row>
    <row r="105" spans="1:19" ht="20.100000000000001" customHeight="1" x14ac:dyDescent="0.25">
      <c r="A105" s="131"/>
      <c r="B105" s="118"/>
      <c r="C105" s="119"/>
      <c r="D105" s="119"/>
      <c r="E105" s="119"/>
      <c r="F105" s="119"/>
      <c r="G105" s="119"/>
      <c r="H105" s="119"/>
      <c r="I105" s="119"/>
      <c r="J105" s="120"/>
      <c r="K105" s="118"/>
      <c r="L105" s="119"/>
      <c r="M105" s="119"/>
      <c r="N105" s="119"/>
      <c r="O105" s="119"/>
      <c r="P105" s="119"/>
      <c r="Q105" s="120"/>
      <c r="R105" s="133">
        <f t="shared" si="4"/>
        <v>0</v>
      </c>
      <c r="S105" s="140">
        <f t="shared" si="5"/>
        <v>0</v>
      </c>
    </row>
    <row r="106" spans="1:19" ht="20.100000000000001" customHeight="1" x14ac:dyDescent="0.25">
      <c r="A106" s="131"/>
      <c r="B106" s="118"/>
      <c r="C106" s="119"/>
      <c r="D106" s="119"/>
      <c r="E106" s="119"/>
      <c r="F106" s="119"/>
      <c r="G106" s="119"/>
      <c r="H106" s="119"/>
      <c r="I106" s="119"/>
      <c r="J106" s="120"/>
      <c r="K106" s="118"/>
      <c r="L106" s="119"/>
      <c r="M106" s="119"/>
      <c r="N106" s="119"/>
      <c r="O106" s="119"/>
      <c r="P106" s="119"/>
      <c r="Q106" s="120"/>
      <c r="R106" s="133">
        <f t="shared" si="4"/>
        <v>0</v>
      </c>
      <c r="S106" s="140">
        <f t="shared" si="5"/>
        <v>0</v>
      </c>
    </row>
    <row r="107" spans="1:19" ht="20.100000000000001" customHeight="1" x14ac:dyDescent="0.25">
      <c r="A107" s="131"/>
      <c r="B107" s="118"/>
      <c r="C107" s="119"/>
      <c r="D107" s="119"/>
      <c r="E107" s="119"/>
      <c r="F107" s="119"/>
      <c r="G107" s="119"/>
      <c r="H107" s="119"/>
      <c r="I107" s="119"/>
      <c r="J107" s="120"/>
      <c r="K107" s="118"/>
      <c r="L107" s="119"/>
      <c r="M107" s="119"/>
      <c r="N107" s="119"/>
      <c r="O107" s="119"/>
      <c r="P107" s="119"/>
      <c r="Q107" s="120"/>
      <c r="R107" s="133">
        <f t="shared" si="4"/>
        <v>0</v>
      </c>
      <c r="S107" s="140">
        <f t="shared" si="5"/>
        <v>0</v>
      </c>
    </row>
    <row r="108" spans="1:19" ht="20.100000000000001" customHeight="1" x14ac:dyDescent="0.25">
      <c r="A108" s="131"/>
      <c r="B108" s="118"/>
      <c r="C108" s="119"/>
      <c r="D108" s="119"/>
      <c r="E108" s="119"/>
      <c r="F108" s="119"/>
      <c r="G108" s="119"/>
      <c r="H108" s="119"/>
      <c r="I108" s="119"/>
      <c r="J108" s="120"/>
      <c r="K108" s="118"/>
      <c r="L108" s="119"/>
      <c r="M108" s="119"/>
      <c r="N108" s="119"/>
      <c r="O108" s="119"/>
      <c r="P108" s="119"/>
      <c r="Q108" s="120"/>
      <c r="R108" s="133">
        <f t="shared" si="4"/>
        <v>0</v>
      </c>
      <c r="S108" s="140">
        <f t="shared" si="5"/>
        <v>0</v>
      </c>
    </row>
    <row r="109" spans="1:19" ht="20.100000000000001" customHeight="1" x14ac:dyDescent="0.25">
      <c r="A109" s="131"/>
      <c r="B109" s="118"/>
      <c r="C109" s="119"/>
      <c r="D109" s="119"/>
      <c r="E109" s="119"/>
      <c r="F109" s="119"/>
      <c r="G109" s="119"/>
      <c r="H109" s="119"/>
      <c r="I109" s="119"/>
      <c r="J109" s="120"/>
      <c r="K109" s="118"/>
      <c r="L109" s="119"/>
      <c r="M109" s="119"/>
      <c r="N109" s="119"/>
      <c r="O109" s="119"/>
      <c r="P109" s="119"/>
      <c r="Q109" s="120"/>
      <c r="R109" s="133">
        <f t="shared" si="4"/>
        <v>0</v>
      </c>
      <c r="S109" s="140">
        <f t="shared" si="5"/>
        <v>0</v>
      </c>
    </row>
    <row r="110" spans="1:19" ht="20.100000000000001" customHeight="1" x14ac:dyDescent="0.25">
      <c r="A110" s="131"/>
      <c r="B110" s="118"/>
      <c r="C110" s="119"/>
      <c r="D110" s="119"/>
      <c r="E110" s="119"/>
      <c r="F110" s="119"/>
      <c r="G110" s="119"/>
      <c r="H110" s="119"/>
      <c r="I110" s="119"/>
      <c r="J110" s="120"/>
      <c r="K110" s="118"/>
      <c r="L110" s="119"/>
      <c r="M110" s="119"/>
      <c r="N110" s="119"/>
      <c r="O110" s="119"/>
      <c r="P110" s="119"/>
      <c r="Q110" s="120"/>
      <c r="R110" s="133">
        <f t="shared" si="4"/>
        <v>0</v>
      </c>
      <c r="S110" s="140">
        <f t="shared" si="5"/>
        <v>0</v>
      </c>
    </row>
    <row r="111" spans="1:19" ht="20.100000000000001" customHeight="1" x14ac:dyDescent="0.25">
      <c r="A111" s="131"/>
      <c r="B111" s="118"/>
      <c r="C111" s="119"/>
      <c r="D111" s="119"/>
      <c r="E111" s="119"/>
      <c r="F111" s="119"/>
      <c r="G111" s="119"/>
      <c r="H111" s="119"/>
      <c r="I111" s="119"/>
      <c r="J111" s="120"/>
      <c r="K111" s="118"/>
      <c r="L111" s="119"/>
      <c r="M111" s="119"/>
      <c r="N111" s="119"/>
      <c r="O111" s="119"/>
      <c r="P111" s="119"/>
      <c r="Q111" s="120"/>
      <c r="R111" s="133">
        <f t="shared" si="4"/>
        <v>0</v>
      </c>
      <c r="S111" s="140">
        <f t="shared" si="5"/>
        <v>0</v>
      </c>
    </row>
    <row r="112" spans="1:19" ht="20.100000000000001" customHeight="1" x14ac:dyDescent="0.25">
      <c r="A112" s="131"/>
      <c r="B112" s="118"/>
      <c r="C112" s="119"/>
      <c r="D112" s="119"/>
      <c r="E112" s="119"/>
      <c r="F112" s="119"/>
      <c r="G112" s="119"/>
      <c r="H112" s="119"/>
      <c r="I112" s="119"/>
      <c r="J112" s="120"/>
      <c r="K112" s="118"/>
      <c r="L112" s="119"/>
      <c r="M112" s="119"/>
      <c r="N112" s="119"/>
      <c r="O112" s="119"/>
      <c r="P112" s="119"/>
      <c r="Q112" s="120"/>
      <c r="R112" s="133">
        <f t="shared" si="4"/>
        <v>0</v>
      </c>
      <c r="S112" s="140">
        <f t="shared" si="5"/>
        <v>0</v>
      </c>
    </row>
    <row r="113" spans="1:19" ht="20.100000000000001" customHeight="1" x14ac:dyDescent="0.25">
      <c r="A113" s="131"/>
      <c r="B113" s="118"/>
      <c r="C113" s="119"/>
      <c r="D113" s="119"/>
      <c r="E113" s="119"/>
      <c r="F113" s="119"/>
      <c r="G113" s="119"/>
      <c r="H113" s="119"/>
      <c r="I113" s="119"/>
      <c r="J113" s="120"/>
      <c r="K113" s="118"/>
      <c r="L113" s="119"/>
      <c r="M113" s="119"/>
      <c r="N113" s="119"/>
      <c r="O113" s="119"/>
      <c r="P113" s="119"/>
      <c r="Q113" s="120"/>
      <c r="R113" s="133">
        <f t="shared" si="4"/>
        <v>0</v>
      </c>
      <c r="S113" s="140">
        <f t="shared" si="5"/>
        <v>0</v>
      </c>
    </row>
    <row r="114" spans="1:19" ht="20.100000000000001" customHeight="1" x14ac:dyDescent="0.25">
      <c r="A114" s="131"/>
      <c r="B114" s="118"/>
      <c r="C114" s="119"/>
      <c r="D114" s="119"/>
      <c r="E114" s="119"/>
      <c r="F114" s="119"/>
      <c r="G114" s="119"/>
      <c r="H114" s="119"/>
      <c r="I114" s="119"/>
      <c r="J114" s="120"/>
      <c r="K114" s="118"/>
      <c r="L114" s="119"/>
      <c r="M114" s="119"/>
      <c r="N114" s="119"/>
      <c r="O114" s="119"/>
      <c r="P114" s="119"/>
      <c r="Q114" s="120"/>
      <c r="R114" s="133">
        <f t="shared" si="4"/>
        <v>0</v>
      </c>
      <c r="S114" s="140">
        <f t="shared" si="5"/>
        <v>0</v>
      </c>
    </row>
    <row r="115" spans="1:19" ht="20.100000000000001" customHeight="1" x14ac:dyDescent="0.25">
      <c r="A115" s="131"/>
      <c r="B115" s="118"/>
      <c r="C115" s="119"/>
      <c r="D115" s="119"/>
      <c r="E115" s="119"/>
      <c r="F115" s="119"/>
      <c r="G115" s="119"/>
      <c r="H115" s="119"/>
      <c r="I115" s="119"/>
      <c r="J115" s="120"/>
      <c r="K115" s="118"/>
      <c r="L115" s="119"/>
      <c r="M115" s="119"/>
      <c r="N115" s="119"/>
      <c r="O115" s="119"/>
      <c r="P115" s="119"/>
      <c r="Q115" s="120"/>
      <c r="R115" s="133">
        <f t="shared" si="4"/>
        <v>0</v>
      </c>
      <c r="S115" s="140">
        <f t="shared" si="5"/>
        <v>0</v>
      </c>
    </row>
    <row r="116" spans="1:19" ht="20.100000000000001" customHeight="1" x14ac:dyDescent="0.25">
      <c r="A116" s="131"/>
      <c r="B116" s="118"/>
      <c r="C116" s="119"/>
      <c r="D116" s="119"/>
      <c r="E116" s="119"/>
      <c r="F116" s="119"/>
      <c r="G116" s="119"/>
      <c r="H116" s="119"/>
      <c r="I116" s="119"/>
      <c r="J116" s="120"/>
      <c r="K116" s="118"/>
      <c r="L116" s="119"/>
      <c r="M116" s="119"/>
      <c r="N116" s="119"/>
      <c r="O116" s="119"/>
      <c r="P116" s="119"/>
      <c r="Q116" s="120"/>
      <c r="R116" s="133">
        <f t="shared" si="4"/>
        <v>0</v>
      </c>
      <c r="S116" s="140">
        <f t="shared" si="5"/>
        <v>0</v>
      </c>
    </row>
    <row r="117" spans="1:19" ht="20.100000000000001" customHeight="1" x14ac:dyDescent="0.25">
      <c r="A117" s="131"/>
      <c r="B117" s="118"/>
      <c r="C117" s="119"/>
      <c r="D117" s="119"/>
      <c r="E117" s="119"/>
      <c r="F117" s="119"/>
      <c r="G117" s="119"/>
      <c r="H117" s="119"/>
      <c r="I117" s="119"/>
      <c r="J117" s="120"/>
      <c r="K117" s="118"/>
      <c r="L117" s="119"/>
      <c r="M117" s="119"/>
      <c r="N117" s="119"/>
      <c r="O117" s="119"/>
      <c r="P117" s="119"/>
      <c r="Q117" s="120"/>
      <c r="R117" s="133">
        <f t="shared" si="4"/>
        <v>0</v>
      </c>
      <c r="S117" s="140">
        <f t="shared" si="5"/>
        <v>0</v>
      </c>
    </row>
    <row r="118" spans="1:19" ht="20.100000000000001" customHeight="1" x14ac:dyDescent="0.25">
      <c r="A118" s="131"/>
      <c r="B118" s="118"/>
      <c r="C118" s="119"/>
      <c r="D118" s="119"/>
      <c r="E118" s="119"/>
      <c r="F118" s="119"/>
      <c r="G118" s="119"/>
      <c r="H118" s="119"/>
      <c r="I118" s="119"/>
      <c r="J118" s="120"/>
      <c r="K118" s="118"/>
      <c r="L118" s="119"/>
      <c r="M118" s="119"/>
      <c r="N118" s="119"/>
      <c r="O118" s="119"/>
      <c r="P118" s="119"/>
      <c r="Q118" s="120"/>
      <c r="R118" s="133">
        <f t="shared" si="4"/>
        <v>0</v>
      </c>
      <c r="S118" s="140">
        <f t="shared" si="5"/>
        <v>0</v>
      </c>
    </row>
    <row r="119" spans="1:19" ht="20.100000000000001" customHeight="1" x14ac:dyDescent="0.25">
      <c r="A119" s="131"/>
      <c r="B119" s="118"/>
      <c r="C119" s="119"/>
      <c r="D119" s="119"/>
      <c r="E119" s="119"/>
      <c r="F119" s="119"/>
      <c r="G119" s="119"/>
      <c r="H119" s="119"/>
      <c r="I119" s="119"/>
      <c r="J119" s="120"/>
      <c r="K119" s="118"/>
      <c r="L119" s="119"/>
      <c r="M119" s="119"/>
      <c r="N119" s="119"/>
      <c r="O119" s="119"/>
      <c r="P119" s="119"/>
      <c r="Q119" s="120"/>
      <c r="R119" s="133">
        <f t="shared" si="4"/>
        <v>0</v>
      </c>
      <c r="S119" s="140">
        <f t="shared" si="5"/>
        <v>0</v>
      </c>
    </row>
    <row r="120" spans="1:19" ht="20.100000000000001" customHeight="1" x14ac:dyDescent="0.25">
      <c r="A120" s="131"/>
      <c r="B120" s="118"/>
      <c r="C120" s="119"/>
      <c r="D120" s="119"/>
      <c r="E120" s="119"/>
      <c r="F120" s="119"/>
      <c r="G120" s="119"/>
      <c r="H120" s="119"/>
      <c r="I120" s="119"/>
      <c r="J120" s="120"/>
      <c r="K120" s="118"/>
      <c r="L120" s="119"/>
      <c r="M120" s="119"/>
      <c r="N120" s="119"/>
      <c r="O120" s="119"/>
      <c r="P120" s="119"/>
      <c r="Q120" s="120"/>
      <c r="R120" s="133">
        <f t="shared" si="4"/>
        <v>0</v>
      </c>
      <c r="S120" s="140">
        <f t="shared" si="5"/>
        <v>0</v>
      </c>
    </row>
    <row r="121" spans="1:19" ht="20.100000000000001" customHeight="1" x14ac:dyDescent="0.25">
      <c r="A121" s="131"/>
      <c r="B121" s="118"/>
      <c r="C121" s="119"/>
      <c r="D121" s="119"/>
      <c r="E121" s="119"/>
      <c r="F121" s="119"/>
      <c r="G121" s="119"/>
      <c r="H121" s="119"/>
      <c r="I121" s="119"/>
      <c r="J121" s="120"/>
      <c r="K121" s="118"/>
      <c r="L121" s="119"/>
      <c r="M121" s="119"/>
      <c r="N121" s="119"/>
      <c r="O121" s="119"/>
      <c r="P121" s="119"/>
      <c r="Q121" s="120"/>
      <c r="R121" s="133">
        <f t="shared" si="4"/>
        <v>0</v>
      </c>
      <c r="S121" s="140">
        <f t="shared" si="5"/>
        <v>0</v>
      </c>
    </row>
    <row r="122" spans="1:19" ht="20.100000000000001" customHeight="1" x14ac:dyDescent="0.25">
      <c r="A122" s="131"/>
      <c r="B122" s="118"/>
      <c r="C122" s="119"/>
      <c r="D122" s="119"/>
      <c r="E122" s="119"/>
      <c r="F122" s="119"/>
      <c r="G122" s="119"/>
      <c r="H122" s="119"/>
      <c r="I122" s="119"/>
      <c r="J122" s="120"/>
      <c r="K122" s="118"/>
      <c r="L122" s="119"/>
      <c r="M122" s="119"/>
      <c r="N122" s="119"/>
      <c r="O122" s="119"/>
      <c r="P122" s="119"/>
      <c r="Q122" s="120"/>
      <c r="R122" s="133">
        <f t="shared" si="4"/>
        <v>0</v>
      </c>
      <c r="S122" s="140">
        <f t="shared" si="5"/>
        <v>0</v>
      </c>
    </row>
    <row r="123" spans="1:19" ht="20.100000000000001" customHeight="1" x14ac:dyDescent="0.25">
      <c r="A123" s="131"/>
      <c r="B123" s="118"/>
      <c r="C123" s="119"/>
      <c r="D123" s="119"/>
      <c r="E123" s="119"/>
      <c r="F123" s="119"/>
      <c r="G123" s="119"/>
      <c r="H123" s="119"/>
      <c r="I123" s="119"/>
      <c r="J123" s="120"/>
      <c r="K123" s="118"/>
      <c r="L123" s="119"/>
      <c r="M123" s="119"/>
      <c r="N123" s="119"/>
      <c r="O123" s="119"/>
      <c r="P123" s="119"/>
      <c r="Q123" s="120"/>
      <c r="R123" s="133">
        <f t="shared" si="4"/>
        <v>0</v>
      </c>
      <c r="S123" s="140">
        <f t="shared" si="5"/>
        <v>0</v>
      </c>
    </row>
    <row r="124" spans="1:19" ht="20.100000000000001" customHeight="1" x14ac:dyDescent="0.25">
      <c r="A124" s="131"/>
      <c r="B124" s="118"/>
      <c r="C124" s="119"/>
      <c r="D124" s="119"/>
      <c r="E124" s="119"/>
      <c r="F124" s="119"/>
      <c r="G124" s="119"/>
      <c r="H124" s="119"/>
      <c r="I124" s="119"/>
      <c r="J124" s="120"/>
      <c r="K124" s="118"/>
      <c r="L124" s="119"/>
      <c r="M124" s="119"/>
      <c r="N124" s="119"/>
      <c r="O124" s="119"/>
      <c r="P124" s="119"/>
      <c r="Q124" s="120"/>
      <c r="R124" s="133">
        <f t="shared" si="4"/>
        <v>0</v>
      </c>
      <c r="S124" s="140">
        <f t="shared" si="5"/>
        <v>0</v>
      </c>
    </row>
    <row r="125" spans="1:19" ht="20.100000000000001" customHeight="1" x14ac:dyDescent="0.25">
      <c r="A125" s="131"/>
      <c r="B125" s="118"/>
      <c r="C125" s="119"/>
      <c r="D125" s="119"/>
      <c r="E125" s="119"/>
      <c r="F125" s="119"/>
      <c r="G125" s="119"/>
      <c r="H125" s="119"/>
      <c r="I125" s="119"/>
      <c r="J125" s="120"/>
      <c r="K125" s="118"/>
      <c r="L125" s="119"/>
      <c r="M125" s="119"/>
      <c r="N125" s="119"/>
      <c r="O125" s="119"/>
      <c r="P125" s="119"/>
      <c r="Q125" s="120"/>
      <c r="R125" s="133">
        <f t="shared" si="4"/>
        <v>0</v>
      </c>
      <c r="S125" s="140">
        <f t="shared" si="5"/>
        <v>0</v>
      </c>
    </row>
    <row r="126" spans="1:19" ht="20.100000000000001" customHeight="1" x14ac:dyDescent="0.25">
      <c r="A126" s="131"/>
      <c r="B126" s="118"/>
      <c r="C126" s="119"/>
      <c r="D126" s="119"/>
      <c r="E126" s="119"/>
      <c r="F126" s="119"/>
      <c r="G126" s="119"/>
      <c r="H126" s="119"/>
      <c r="I126" s="119"/>
      <c r="J126" s="120"/>
      <c r="K126" s="118"/>
      <c r="L126" s="119"/>
      <c r="M126" s="119"/>
      <c r="N126" s="119"/>
      <c r="O126" s="119"/>
      <c r="P126" s="119"/>
      <c r="Q126" s="120"/>
      <c r="R126" s="133">
        <f t="shared" si="4"/>
        <v>0</v>
      </c>
      <c r="S126" s="140">
        <f t="shared" si="5"/>
        <v>0</v>
      </c>
    </row>
    <row r="127" spans="1:19" ht="20.100000000000001" customHeight="1" x14ac:dyDescent="0.25">
      <c r="A127" s="131"/>
      <c r="B127" s="118"/>
      <c r="C127" s="119"/>
      <c r="D127" s="119"/>
      <c r="E127" s="119"/>
      <c r="F127" s="119"/>
      <c r="G127" s="119"/>
      <c r="H127" s="119"/>
      <c r="I127" s="119"/>
      <c r="J127" s="120"/>
      <c r="K127" s="118"/>
      <c r="L127" s="119"/>
      <c r="M127" s="119"/>
      <c r="N127" s="119"/>
      <c r="O127" s="119"/>
      <c r="P127" s="119"/>
      <c r="Q127" s="120"/>
      <c r="R127" s="133">
        <f t="shared" si="4"/>
        <v>0</v>
      </c>
      <c r="S127" s="140">
        <f t="shared" si="5"/>
        <v>0</v>
      </c>
    </row>
    <row r="128" spans="1:19" ht="20.100000000000001" customHeight="1" x14ac:dyDescent="0.25">
      <c r="A128" s="131"/>
      <c r="B128" s="118"/>
      <c r="C128" s="119"/>
      <c r="D128" s="119"/>
      <c r="E128" s="119"/>
      <c r="F128" s="119"/>
      <c r="G128" s="119"/>
      <c r="H128" s="119"/>
      <c r="I128" s="119"/>
      <c r="J128" s="120"/>
      <c r="K128" s="118"/>
      <c r="L128" s="119"/>
      <c r="M128" s="119"/>
      <c r="N128" s="119"/>
      <c r="O128" s="119"/>
      <c r="P128" s="119"/>
      <c r="Q128" s="120"/>
      <c r="R128" s="133">
        <f t="shared" si="4"/>
        <v>0</v>
      </c>
      <c r="S128" s="140">
        <f t="shared" si="5"/>
        <v>0</v>
      </c>
    </row>
    <row r="129" spans="1:19" ht="20.100000000000001" customHeight="1" x14ac:dyDescent="0.25">
      <c r="A129" s="131"/>
      <c r="B129" s="118"/>
      <c r="C129" s="119"/>
      <c r="D129" s="119"/>
      <c r="E129" s="119"/>
      <c r="F129" s="119"/>
      <c r="G129" s="119"/>
      <c r="H129" s="119"/>
      <c r="I129" s="119"/>
      <c r="J129" s="120"/>
      <c r="K129" s="118"/>
      <c r="L129" s="119"/>
      <c r="M129" s="119"/>
      <c r="N129" s="119"/>
      <c r="O129" s="119"/>
      <c r="P129" s="119"/>
      <c r="Q129" s="120"/>
      <c r="R129" s="133">
        <f t="shared" si="4"/>
        <v>0</v>
      </c>
      <c r="S129" s="140">
        <f t="shared" si="5"/>
        <v>0</v>
      </c>
    </row>
    <row r="130" spans="1:19" ht="20.100000000000001" customHeight="1" x14ac:dyDescent="0.25">
      <c r="A130" s="131"/>
      <c r="B130" s="118"/>
      <c r="C130" s="119"/>
      <c r="D130" s="119"/>
      <c r="E130" s="119"/>
      <c r="F130" s="119"/>
      <c r="G130" s="119"/>
      <c r="H130" s="119"/>
      <c r="I130" s="119"/>
      <c r="J130" s="120"/>
      <c r="K130" s="118"/>
      <c r="L130" s="119"/>
      <c r="M130" s="119"/>
      <c r="N130" s="119"/>
      <c r="O130" s="119"/>
      <c r="P130" s="119"/>
      <c r="Q130" s="120"/>
      <c r="R130" s="133">
        <f t="shared" si="4"/>
        <v>0</v>
      </c>
      <c r="S130" s="140">
        <f t="shared" si="5"/>
        <v>0</v>
      </c>
    </row>
    <row r="131" spans="1:19" ht="20.100000000000001" customHeight="1" x14ac:dyDescent="0.25">
      <c r="A131" s="131"/>
      <c r="B131" s="118"/>
      <c r="C131" s="119"/>
      <c r="D131" s="119"/>
      <c r="E131" s="119"/>
      <c r="F131" s="119"/>
      <c r="G131" s="119"/>
      <c r="H131" s="119"/>
      <c r="I131" s="119"/>
      <c r="J131" s="120"/>
      <c r="K131" s="118"/>
      <c r="L131" s="119"/>
      <c r="M131" s="119"/>
      <c r="N131" s="119"/>
      <c r="O131" s="119"/>
      <c r="P131" s="119"/>
      <c r="Q131" s="120"/>
      <c r="R131" s="133">
        <f t="shared" si="4"/>
        <v>0</v>
      </c>
      <c r="S131" s="140">
        <f t="shared" si="5"/>
        <v>0</v>
      </c>
    </row>
    <row r="132" spans="1:19" ht="20.100000000000001" customHeight="1" x14ac:dyDescent="0.25">
      <c r="A132" s="131"/>
      <c r="B132" s="118"/>
      <c r="C132" s="119"/>
      <c r="D132" s="119"/>
      <c r="E132" s="119"/>
      <c r="F132" s="119"/>
      <c r="G132" s="119"/>
      <c r="H132" s="119"/>
      <c r="I132" s="119"/>
      <c r="J132" s="120"/>
      <c r="K132" s="118"/>
      <c r="L132" s="119"/>
      <c r="M132" s="119"/>
      <c r="N132" s="119"/>
      <c r="O132" s="119"/>
      <c r="P132" s="119"/>
      <c r="Q132" s="120"/>
      <c r="R132" s="133">
        <f t="shared" si="4"/>
        <v>0</v>
      </c>
      <c r="S132" s="140">
        <f t="shared" si="5"/>
        <v>0</v>
      </c>
    </row>
    <row r="133" spans="1:19" ht="20.100000000000001" customHeight="1" x14ac:dyDescent="0.25">
      <c r="A133" s="131"/>
      <c r="B133" s="118"/>
      <c r="C133" s="119"/>
      <c r="D133" s="119"/>
      <c r="E133" s="119"/>
      <c r="F133" s="119"/>
      <c r="G133" s="119"/>
      <c r="H133" s="119"/>
      <c r="I133" s="119"/>
      <c r="J133" s="120"/>
      <c r="K133" s="118"/>
      <c r="L133" s="119"/>
      <c r="M133" s="119"/>
      <c r="N133" s="119"/>
      <c r="O133" s="119"/>
      <c r="P133" s="119"/>
      <c r="Q133" s="120"/>
      <c r="R133" s="133">
        <f t="shared" si="4"/>
        <v>0</v>
      </c>
      <c r="S133" s="140">
        <f t="shared" si="5"/>
        <v>0</v>
      </c>
    </row>
    <row r="134" spans="1:19" ht="20.100000000000001" customHeight="1" x14ac:dyDescent="0.25">
      <c r="A134" s="131"/>
      <c r="B134" s="118"/>
      <c r="C134" s="119"/>
      <c r="D134" s="119"/>
      <c r="E134" s="119"/>
      <c r="F134" s="119"/>
      <c r="G134" s="119"/>
      <c r="H134" s="119"/>
      <c r="I134" s="119"/>
      <c r="J134" s="120"/>
      <c r="K134" s="118"/>
      <c r="L134" s="119"/>
      <c r="M134" s="119"/>
      <c r="N134" s="119"/>
      <c r="O134" s="119"/>
      <c r="P134" s="119"/>
      <c r="Q134" s="120"/>
      <c r="R134" s="133">
        <f t="shared" si="4"/>
        <v>0</v>
      </c>
      <c r="S134" s="140">
        <f t="shared" si="5"/>
        <v>0</v>
      </c>
    </row>
    <row r="135" spans="1:19" ht="20.100000000000001" customHeight="1" x14ac:dyDescent="0.25">
      <c r="A135" s="131"/>
      <c r="B135" s="118"/>
      <c r="C135" s="119"/>
      <c r="D135" s="119"/>
      <c r="E135" s="119"/>
      <c r="F135" s="119"/>
      <c r="G135" s="119"/>
      <c r="H135" s="119"/>
      <c r="I135" s="119"/>
      <c r="J135" s="120"/>
      <c r="K135" s="118"/>
      <c r="L135" s="119"/>
      <c r="M135" s="119"/>
      <c r="N135" s="119"/>
      <c r="O135" s="119"/>
      <c r="P135" s="119"/>
      <c r="Q135" s="120"/>
      <c r="R135" s="133">
        <f t="shared" si="4"/>
        <v>0</v>
      </c>
      <c r="S135" s="140">
        <f t="shared" si="5"/>
        <v>0</v>
      </c>
    </row>
    <row r="136" spans="1:19" ht="20.100000000000001" customHeight="1" x14ac:dyDescent="0.25">
      <c r="A136" s="131"/>
      <c r="B136" s="118"/>
      <c r="C136" s="119"/>
      <c r="D136" s="119"/>
      <c r="E136" s="119"/>
      <c r="F136" s="119"/>
      <c r="G136" s="119"/>
      <c r="H136" s="119"/>
      <c r="I136" s="119"/>
      <c r="J136" s="120"/>
      <c r="K136" s="118"/>
      <c r="L136" s="119"/>
      <c r="M136" s="119"/>
      <c r="N136" s="119"/>
      <c r="O136" s="119"/>
      <c r="P136" s="119"/>
      <c r="Q136" s="120"/>
      <c r="R136" s="133">
        <f t="shared" si="4"/>
        <v>0</v>
      </c>
      <c r="S136" s="140">
        <f t="shared" si="5"/>
        <v>0</v>
      </c>
    </row>
    <row r="137" spans="1:19" ht="20.100000000000001" customHeight="1" x14ac:dyDescent="0.25">
      <c r="A137" s="131"/>
      <c r="B137" s="118"/>
      <c r="C137" s="119"/>
      <c r="D137" s="119"/>
      <c r="E137" s="119"/>
      <c r="F137" s="119"/>
      <c r="G137" s="119"/>
      <c r="H137" s="119"/>
      <c r="I137" s="119"/>
      <c r="J137" s="120"/>
      <c r="K137" s="118"/>
      <c r="L137" s="119"/>
      <c r="M137" s="119"/>
      <c r="N137" s="119"/>
      <c r="O137" s="119"/>
      <c r="P137" s="119"/>
      <c r="Q137" s="120"/>
      <c r="R137" s="133">
        <f t="shared" si="4"/>
        <v>0</v>
      </c>
      <c r="S137" s="140">
        <f t="shared" si="5"/>
        <v>0</v>
      </c>
    </row>
    <row r="138" spans="1:19" ht="20.100000000000001" customHeight="1" x14ac:dyDescent="0.25">
      <c r="A138" s="131"/>
      <c r="B138" s="118"/>
      <c r="C138" s="119"/>
      <c r="D138" s="119"/>
      <c r="E138" s="119"/>
      <c r="F138" s="119"/>
      <c r="G138" s="119"/>
      <c r="H138" s="119"/>
      <c r="I138" s="119"/>
      <c r="J138" s="120"/>
      <c r="K138" s="118"/>
      <c r="L138" s="119"/>
      <c r="M138" s="119"/>
      <c r="N138" s="119"/>
      <c r="O138" s="119"/>
      <c r="P138" s="119"/>
      <c r="Q138" s="120"/>
      <c r="R138" s="133">
        <f t="shared" ref="R138:R150" si="6">COUNTIF(B138:J138,"Yes")</f>
        <v>0</v>
      </c>
      <c r="S138" s="140">
        <f t="shared" ref="S138:S150" si="7">COUNTIF(K138:Q138,"Yes")</f>
        <v>0</v>
      </c>
    </row>
    <row r="139" spans="1:19" ht="20.100000000000001" customHeight="1" x14ac:dyDescent="0.25">
      <c r="A139" s="131"/>
      <c r="B139" s="118"/>
      <c r="C139" s="119"/>
      <c r="D139" s="119"/>
      <c r="E139" s="119"/>
      <c r="F139" s="119"/>
      <c r="G139" s="119"/>
      <c r="H139" s="119"/>
      <c r="I139" s="119"/>
      <c r="J139" s="120"/>
      <c r="K139" s="118"/>
      <c r="L139" s="119"/>
      <c r="M139" s="119"/>
      <c r="N139" s="119"/>
      <c r="O139" s="119"/>
      <c r="P139" s="119"/>
      <c r="Q139" s="120"/>
      <c r="R139" s="133">
        <f t="shared" si="6"/>
        <v>0</v>
      </c>
      <c r="S139" s="140">
        <f t="shared" si="7"/>
        <v>0</v>
      </c>
    </row>
    <row r="140" spans="1:19" ht="20.100000000000001" customHeight="1" x14ac:dyDescent="0.25">
      <c r="A140" s="131"/>
      <c r="B140" s="118"/>
      <c r="C140" s="119"/>
      <c r="D140" s="119"/>
      <c r="E140" s="119"/>
      <c r="F140" s="119"/>
      <c r="G140" s="119"/>
      <c r="H140" s="119"/>
      <c r="I140" s="119"/>
      <c r="J140" s="120"/>
      <c r="K140" s="118"/>
      <c r="L140" s="119"/>
      <c r="M140" s="119"/>
      <c r="N140" s="119"/>
      <c r="O140" s="119"/>
      <c r="P140" s="119"/>
      <c r="Q140" s="120"/>
      <c r="R140" s="133">
        <f t="shared" si="6"/>
        <v>0</v>
      </c>
      <c r="S140" s="140">
        <f t="shared" si="7"/>
        <v>0</v>
      </c>
    </row>
    <row r="141" spans="1:19" ht="20.100000000000001" customHeight="1" x14ac:dyDescent="0.25">
      <c r="A141" s="131"/>
      <c r="B141" s="118"/>
      <c r="C141" s="119"/>
      <c r="D141" s="119"/>
      <c r="E141" s="119"/>
      <c r="F141" s="119"/>
      <c r="G141" s="119"/>
      <c r="H141" s="119"/>
      <c r="I141" s="119"/>
      <c r="J141" s="120"/>
      <c r="K141" s="118"/>
      <c r="L141" s="119"/>
      <c r="M141" s="119"/>
      <c r="N141" s="119"/>
      <c r="O141" s="119"/>
      <c r="P141" s="119"/>
      <c r="Q141" s="120"/>
      <c r="R141" s="133">
        <f t="shared" si="6"/>
        <v>0</v>
      </c>
      <c r="S141" s="140">
        <f t="shared" si="7"/>
        <v>0</v>
      </c>
    </row>
    <row r="142" spans="1:19" ht="20.100000000000001" customHeight="1" x14ac:dyDescent="0.25">
      <c r="A142" s="131"/>
      <c r="B142" s="118"/>
      <c r="C142" s="119"/>
      <c r="D142" s="119"/>
      <c r="E142" s="119"/>
      <c r="F142" s="119"/>
      <c r="G142" s="119"/>
      <c r="H142" s="119"/>
      <c r="I142" s="119"/>
      <c r="J142" s="120"/>
      <c r="K142" s="118"/>
      <c r="L142" s="119"/>
      <c r="M142" s="119"/>
      <c r="N142" s="119"/>
      <c r="O142" s="119"/>
      <c r="P142" s="119"/>
      <c r="Q142" s="120"/>
      <c r="R142" s="133">
        <f t="shared" si="6"/>
        <v>0</v>
      </c>
      <c r="S142" s="140">
        <f t="shared" si="7"/>
        <v>0</v>
      </c>
    </row>
    <row r="143" spans="1:19" ht="20.100000000000001" customHeight="1" x14ac:dyDescent="0.25">
      <c r="A143" s="131"/>
      <c r="B143" s="118"/>
      <c r="C143" s="119"/>
      <c r="D143" s="119"/>
      <c r="E143" s="119"/>
      <c r="F143" s="119"/>
      <c r="G143" s="119"/>
      <c r="H143" s="119"/>
      <c r="I143" s="119"/>
      <c r="J143" s="120"/>
      <c r="K143" s="118"/>
      <c r="L143" s="119"/>
      <c r="M143" s="119"/>
      <c r="N143" s="119"/>
      <c r="O143" s="119"/>
      <c r="P143" s="119"/>
      <c r="Q143" s="120"/>
      <c r="R143" s="133">
        <f t="shared" si="6"/>
        <v>0</v>
      </c>
      <c r="S143" s="140">
        <f t="shared" si="7"/>
        <v>0</v>
      </c>
    </row>
    <row r="144" spans="1:19" ht="20.100000000000001" customHeight="1" x14ac:dyDescent="0.25">
      <c r="A144" s="131"/>
      <c r="B144" s="118"/>
      <c r="C144" s="119"/>
      <c r="D144" s="119"/>
      <c r="E144" s="119"/>
      <c r="F144" s="119"/>
      <c r="G144" s="119"/>
      <c r="H144" s="119"/>
      <c r="I144" s="119"/>
      <c r="J144" s="120"/>
      <c r="K144" s="118"/>
      <c r="L144" s="119"/>
      <c r="M144" s="119"/>
      <c r="N144" s="119"/>
      <c r="O144" s="119"/>
      <c r="P144" s="119"/>
      <c r="Q144" s="120"/>
      <c r="R144" s="133">
        <f t="shared" si="6"/>
        <v>0</v>
      </c>
      <c r="S144" s="140">
        <f t="shared" si="7"/>
        <v>0</v>
      </c>
    </row>
    <row r="145" spans="1:19" ht="20.100000000000001" customHeight="1" x14ac:dyDescent="0.25">
      <c r="A145" s="131"/>
      <c r="B145" s="118"/>
      <c r="C145" s="119"/>
      <c r="D145" s="119"/>
      <c r="E145" s="119"/>
      <c r="F145" s="119"/>
      <c r="G145" s="119"/>
      <c r="H145" s="119"/>
      <c r="I145" s="119"/>
      <c r="J145" s="120"/>
      <c r="K145" s="118"/>
      <c r="L145" s="119"/>
      <c r="M145" s="119"/>
      <c r="N145" s="119"/>
      <c r="O145" s="119"/>
      <c r="P145" s="119"/>
      <c r="Q145" s="120"/>
      <c r="R145" s="133">
        <f t="shared" si="6"/>
        <v>0</v>
      </c>
      <c r="S145" s="140">
        <f t="shared" si="7"/>
        <v>0</v>
      </c>
    </row>
    <row r="146" spans="1:19" ht="20.100000000000001" customHeight="1" x14ac:dyDescent="0.25">
      <c r="A146" s="131"/>
      <c r="B146" s="118"/>
      <c r="C146" s="119"/>
      <c r="D146" s="119"/>
      <c r="E146" s="119"/>
      <c r="F146" s="119"/>
      <c r="G146" s="119"/>
      <c r="H146" s="119"/>
      <c r="I146" s="119"/>
      <c r="J146" s="120"/>
      <c r="K146" s="118"/>
      <c r="L146" s="119"/>
      <c r="M146" s="119"/>
      <c r="N146" s="119"/>
      <c r="O146" s="119"/>
      <c r="P146" s="119"/>
      <c r="Q146" s="120"/>
      <c r="R146" s="133">
        <f t="shared" si="6"/>
        <v>0</v>
      </c>
      <c r="S146" s="140">
        <f t="shared" si="7"/>
        <v>0</v>
      </c>
    </row>
    <row r="147" spans="1:19" ht="20.100000000000001" customHeight="1" x14ac:dyDescent="0.25">
      <c r="A147" s="131"/>
      <c r="B147" s="118"/>
      <c r="C147" s="119"/>
      <c r="D147" s="119"/>
      <c r="E147" s="119"/>
      <c r="F147" s="119"/>
      <c r="G147" s="119"/>
      <c r="H147" s="119"/>
      <c r="I147" s="119"/>
      <c r="J147" s="120"/>
      <c r="K147" s="118"/>
      <c r="L147" s="119"/>
      <c r="M147" s="119"/>
      <c r="N147" s="119"/>
      <c r="O147" s="119"/>
      <c r="P147" s="119"/>
      <c r="Q147" s="120"/>
      <c r="R147" s="133">
        <f t="shared" si="6"/>
        <v>0</v>
      </c>
      <c r="S147" s="140">
        <f t="shared" si="7"/>
        <v>0</v>
      </c>
    </row>
    <row r="148" spans="1:19" ht="20.100000000000001" customHeight="1" x14ac:dyDescent="0.25">
      <c r="A148" s="131"/>
      <c r="B148" s="118"/>
      <c r="C148" s="119"/>
      <c r="D148" s="119"/>
      <c r="E148" s="119"/>
      <c r="F148" s="119"/>
      <c r="G148" s="119"/>
      <c r="H148" s="119"/>
      <c r="I148" s="119"/>
      <c r="J148" s="120"/>
      <c r="K148" s="118"/>
      <c r="L148" s="119"/>
      <c r="M148" s="119"/>
      <c r="N148" s="119"/>
      <c r="O148" s="119"/>
      <c r="P148" s="119"/>
      <c r="Q148" s="120"/>
      <c r="R148" s="133">
        <f t="shared" si="6"/>
        <v>0</v>
      </c>
      <c r="S148" s="140">
        <f t="shared" si="7"/>
        <v>0</v>
      </c>
    </row>
    <row r="149" spans="1:19" ht="20.100000000000001" customHeight="1" x14ac:dyDescent="0.25">
      <c r="A149" s="131"/>
      <c r="B149" s="118"/>
      <c r="C149" s="119"/>
      <c r="D149" s="119"/>
      <c r="E149" s="119"/>
      <c r="F149" s="119"/>
      <c r="G149" s="119"/>
      <c r="H149" s="119"/>
      <c r="I149" s="119"/>
      <c r="J149" s="120"/>
      <c r="K149" s="118"/>
      <c r="L149" s="119"/>
      <c r="M149" s="119"/>
      <c r="N149" s="119"/>
      <c r="O149" s="119"/>
      <c r="P149" s="119"/>
      <c r="Q149" s="120"/>
      <c r="R149" s="133">
        <f t="shared" si="6"/>
        <v>0</v>
      </c>
      <c r="S149" s="140">
        <f t="shared" si="7"/>
        <v>0</v>
      </c>
    </row>
    <row r="150" spans="1:19" ht="20.100000000000001" customHeight="1" thickBot="1" x14ac:dyDescent="0.3">
      <c r="A150" s="132"/>
      <c r="B150" s="121"/>
      <c r="C150" s="122"/>
      <c r="D150" s="123"/>
      <c r="E150" s="124"/>
      <c r="F150" s="123"/>
      <c r="G150" s="124"/>
      <c r="H150" s="124"/>
      <c r="I150" s="124"/>
      <c r="J150" s="125"/>
      <c r="K150" s="122"/>
      <c r="L150" s="124"/>
      <c r="M150" s="123"/>
      <c r="N150" s="123"/>
      <c r="O150" s="123"/>
      <c r="P150" s="123"/>
      <c r="Q150" s="128"/>
      <c r="R150" s="134">
        <f t="shared" si="6"/>
        <v>0</v>
      </c>
      <c r="S150" s="141">
        <f t="shared" si="7"/>
        <v>0</v>
      </c>
    </row>
    <row r="151" spans="1:19" ht="42" thickBot="1" x14ac:dyDescent="0.3">
      <c r="A151" s="146" t="str">
        <f>CONCATENATE("TOTAL 
COURSES = ",
COUNTA(A3:A150))</f>
        <v>TOTAL 
COURSES = 5</v>
      </c>
      <c r="B151" s="136">
        <f>COUNTIF(B3:B150,"Yes")</f>
        <v>1</v>
      </c>
      <c r="C151" s="135">
        <f t="shared" ref="C151:D151" si="8">COUNTIF(C3:C150,"Yes")</f>
        <v>0</v>
      </c>
      <c r="D151" s="137">
        <f t="shared" si="8"/>
        <v>0</v>
      </c>
      <c r="E151" s="137">
        <f t="shared" ref="E151" si="9">COUNTIF(E3:E150,"Yes")</f>
        <v>1</v>
      </c>
      <c r="F151" s="135">
        <f t="shared" ref="F151" si="10">COUNTIF(F3:F150,"Yes")</f>
        <v>0</v>
      </c>
      <c r="G151" s="138">
        <f t="shared" ref="G151" si="11">COUNTIF(G3:G150,"Yes")</f>
        <v>0</v>
      </c>
      <c r="H151" s="137">
        <f t="shared" ref="H151" si="12">COUNTIF(H3:H150,"Yes")</f>
        <v>4</v>
      </c>
      <c r="I151" s="135">
        <f t="shared" ref="I151" si="13">COUNTIF(I3:I150,"Yes")</f>
        <v>0</v>
      </c>
      <c r="J151" s="139">
        <f t="shared" ref="J151" si="14">COUNTIF(J3:J150,"Yes")</f>
        <v>0</v>
      </c>
      <c r="K151" s="143">
        <f t="shared" ref="K151" si="15">COUNTIF(K3:K150,"Yes")</f>
        <v>0</v>
      </c>
      <c r="L151" s="144">
        <f t="shared" ref="L151" si="16">COUNTIF(L3:L150,"Yes")</f>
        <v>0</v>
      </c>
      <c r="M151" s="144">
        <f t="shared" ref="M151" si="17">COUNTIF(M3:M150,"Yes")</f>
        <v>1</v>
      </c>
      <c r="N151" s="145">
        <f t="shared" ref="N151" si="18">COUNTIF(N3:N150,"Yes")</f>
        <v>1</v>
      </c>
      <c r="O151" s="143">
        <f t="shared" ref="O151" si="19">COUNTIF(O3:O150,"Yes")</f>
        <v>0</v>
      </c>
      <c r="P151" s="144">
        <f t="shared" ref="P151" si="20">COUNTIF(P3:P150,"Yes")</f>
        <v>0</v>
      </c>
      <c r="Q151" s="142">
        <f t="shared" ref="Q151" si="21">COUNTIF(Q3:Q150,"Yes")</f>
        <v>0</v>
      </c>
      <c r="R151" s="135">
        <f>SUM(R3:R150)</f>
        <v>6</v>
      </c>
      <c r="S151" s="142">
        <f>SUM(S3:S150)</f>
        <v>2</v>
      </c>
    </row>
  </sheetData>
  <mergeCells count="4">
    <mergeCell ref="B1:J1"/>
    <mergeCell ref="K1:Q1"/>
    <mergeCell ref="A1:A2"/>
    <mergeCell ref="R1:S1"/>
  </mergeCells>
  <phoneticPr fontId="37" type="noConversion"/>
  <conditionalFormatting sqref="B3:Q150">
    <cfRule type="cellIs" dxfId="0" priority="1" operator="equal">
      <formula>"Yes"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AD6EE1-F21A-4E69-8E05-006D4E249416}">
          <x14:formula1>
            <xm:f>'Internal Use'!$A$2</xm:f>
          </x14:formula1>
          <xm:sqref>B3:Q150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3B0E-ED54-46E5-89AB-345BC3AA0B4C}">
  <dimension ref="A1:A2"/>
  <sheetViews>
    <sheetView workbookViewId="0"/>
  </sheetViews>
  <sheetFormatPr defaultRowHeight="13.8" x14ac:dyDescent="0.25"/>
  <sheetData>
    <row r="1" spans="1:1" x14ac:dyDescent="0.25">
      <c r="A1" t="s">
        <v>132</v>
      </c>
    </row>
    <row r="2" spans="1:1" x14ac:dyDescent="0.25">
      <c r="A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UG PLO TO ILO ALIGNMENT</vt:lpstr>
      <vt:lpstr>UG COURSE TO PLO ALIGNMENT</vt:lpstr>
      <vt:lpstr>GRAD  PLO TO ILO ALIGNMENT (2)</vt:lpstr>
      <vt:lpstr>GR COURSE TO PLO ALIGNMENT (2)</vt:lpstr>
      <vt:lpstr>Other Courses</vt:lpstr>
      <vt:lpstr>Internal Use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Sakile Camara</dc:creator>
  <cp:lastModifiedBy>Sakile Camara</cp:lastModifiedBy>
  <dcterms:created xsi:type="dcterms:W3CDTF">2020-10-27T18:25:09Z</dcterms:created>
  <dcterms:modified xsi:type="dcterms:W3CDTF">2022-11-07T17:57:26Z</dcterms:modified>
</cp:coreProperties>
</file>