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60" yWindow="880" windowWidth="32520" windowHeight="16800" activeTab="0"/>
  </bookViews>
  <sheets>
    <sheet name="Half-Life" sheetId="1" r:id="rId1"/>
    <sheet name="Table of isotopes" sheetId="2" r:id="rId2"/>
  </sheets>
  <definedNames/>
  <calcPr fullCalcOnLoad="1"/>
</workbook>
</file>

<file path=xl/sharedStrings.xml><?xml version="1.0" encoding="utf-8"?>
<sst xmlns="http://schemas.openxmlformats.org/spreadsheetml/2006/main" count="579" uniqueCount="276">
  <si>
    <t>75380 years</t>
  </si>
  <si>
    <t>provide colouring and fluorescence in coloured glazes and glassware</t>
  </si>
  <si>
    <t>dating sediments, as old as 400,000 years</t>
  </si>
  <si>
    <t>Uranium</t>
  </si>
  <si>
    <t>U</t>
  </si>
  <si>
    <t>245500 years</t>
  </si>
  <si>
    <t>provide natural colouring and brightness to dental fixtures\</t>
  </si>
  <si>
    <t>fuel, production of fluorescent glassware, coloured glazes and wall tiles</t>
  </si>
  <si>
    <t>Xenon</t>
  </si>
  <si>
    <t>Xe</t>
  </si>
  <si>
    <t>5.243 days</t>
  </si>
  <si>
    <t>determination of functional lung capacity and blood flow studies</t>
  </si>
  <si>
    <t>Ytterbium</t>
  </si>
  <si>
    <t>Yb</t>
  </si>
  <si>
    <t xml:space="preserve">32.026 days </t>
  </si>
  <si>
    <t>cerebrospinal fluid studies in the brain</t>
  </si>
  <si>
    <t>Yttrium</t>
  </si>
  <si>
    <t>Y</t>
  </si>
  <si>
    <t>64.10 hours</t>
  </si>
  <si>
    <t>targetted cancer treatments, silicate colloid for treatment of arthritis in larger joints</t>
  </si>
  <si>
    <t>Zinc</t>
  </si>
  <si>
    <t>Zn</t>
  </si>
  <si>
    <t xml:space="preserve">244.26 days </t>
  </si>
  <si>
    <t>HALF LIVES OF SELECTED RADIOACITVE ISOTOPES</t>
  </si>
  <si>
    <t>SOURCE: webelements.com</t>
  </si>
  <si>
    <t>half life</t>
  </si>
  <si>
    <t>smoke detectors</t>
  </si>
  <si>
    <t>Dating organic samples</t>
  </si>
  <si>
    <t>Treating cancer</t>
  </si>
  <si>
    <t>nuclear fuel</t>
  </si>
  <si>
    <t>inspection  for hidden explosives</t>
  </si>
  <si>
    <t>Radioactive Decay</t>
  </si>
  <si>
    <t>together with Co60, La140, Sc46 and Au198 to measure performance of blast furnace</t>
  </si>
  <si>
    <t>Sodium</t>
  </si>
  <si>
    <t>14.96 hours</t>
  </si>
  <si>
    <t>detecting leaks in underground pipes, oil well studies</t>
  </si>
  <si>
    <t>isotopic tracer - monitor blood flow, to detect constrictions or obstructions</t>
  </si>
  <si>
    <t>Strontium</t>
  </si>
  <si>
    <t>Sr</t>
  </si>
  <si>
    <t>64.85 days</t>
  </si>
  <si>
    <t>bone formation and metabolism</t>
  </si>
  <si>
    <t>isotopic tracer - study bone growth</t>
  </si>
  <si>
    <t>50.52 days</t>
  </si>
  <si>
    <t>2.71 hours</t>
  </si>
  <si>
    <t>Sulfur</t>
  </si>
  <si>
    <t>87.2 days</t>
  </si>
  <si>
    <t>medical treatment</t>
  </si>
  <si>
    <t>Technetium</t>
  </si>
  <si>
    <t>Tc</t>
  </si>
  <si>
    <t>99m</t>
  </si>
  <si>
    <t>6 hours</t>
  </si>
  <si>
    <t>produce images of the brain, lungs, kidney, liver, spleen, gall bladder, skeleton and cardiovascular system, about 70% of nuclear medicine procedures, useful for thickness gauge of film and leather</t>
  </si>
  <si>
    <t>Thallium</t>
  </si>
  <si>
    <t>Tl</t>
  </si>
  <si>
    <t>3.040 days</t>
  </si>
  <si>
    <t>injected into blood stream, concentrates in normal heart muscle but will not remain in damaged tissue, area is then photographed with  a nuclear scintillation camera to show damaged areas</t>
  </si>
  <si>
    <t xml:space="preserve"> 3.78 years</t>
  </si>
  <si>
    <t>measurement of dust and pollutant levels on filter paper, gauge thickness of plastic, sheet metal and rubber, used for thickness gauge for paper, plastics</t>
  </si>
  <si>
    <t>pure beta emitter, gamma</t>
  </si>
  <si>
    <t>Thorium</t>
  </si>
  <si>
    <t>Th</t>
  </si>
  <si>
    <t>7880 years</t>
  </si>
  <si>
    <t>helps fluorescent lights last longer, with Tungsten - to improve stability and efficiency of electric arc welding rods</t>
  </si>
  <si>
    <t>Phosphorus</t>
  </si>
  <si>
    <t>14.28 days</t>
  </si>
  <si>
    <t>treating ovarian and bone cancer</t>
  </si>
  <si>
    <t>isotopic tracer - to investigate the uptake of fertilisers in plants</t>
  </si>
  <si>
    <t>molecular biology and genetics research, treatment of polycythermia vera (excess red blood cells)</t>
  </si>
  <si>
    <t>25.3 days</t>
  </si>
  <si>
    <t>molecular biology and genetics research</t>
  </si>
  <si>
    <t>Plutonium</t>
  </si>
  <si>
    <t>Pu</t>
  </si>
  <si>
    <t>87.74 years</t>
  </si>
  <si>
    <t>energy generation in nuclear power stations, source of fuel for spacecraft</t>
  </si>
  <si>
    <t>power heart pacemakers</t>
  </si>
  <si>
    <t>Polonium</t>
  </si>
  <si>
    <t>138.38 days</t>
  </si>
  <si>
    <t>reduce the static charge in production of photographic film and other materials</t>
  </si>
  <si>
    <t>Potassium</t>
  </si>
  <si>
    <t>12.36 hours</t>
  </si>
  <si>
    <t>exchangeable potassium in ccoronary blood flow</t>
  </si>
  <si>
    <t>Promethium</t>
  </si>
  <si>
    <t>Pm</t>
  </si>
  <si>
    <t>2.6234 years</t>
  </si>
  <si>
    <t>electric blanket thermostats, useful for thickness gauge of film and leather</t>
  </si>
  <si>
    <t>Radium</t>
  </si>
  <si>
    <t>Ra</t>
  </si>
  <si>
    <t>1599 years</t>
  </si>
  <si>
    <t>makes lighting rods more effecctive, with Be-9 is useful for moisture gauge</t>
  </si>
  <si>
    <t>Rubidium</t>
  </si>
  <si>
    <t>Rb</t>
  </si>
  <si>
    <t>4.57 hours</t>
  </si>
  <si>
    <t>76 seconds</t>
  </si>
  <si>
    <t>Positron Emission Tomography,  short-term effects of physiologic alterations or of drugs, used to identify blood-brain-barrier deficits</t>
  </si>
  <si>
    <t>Samarium</t>
  </si>
  <si>
    <t>Sm</t>
  </si>
  <si>
    <t>1.929 days</t>
  </si>
  <si>
    <t>relieve pain of secondary cancers lodged in bone, complexed with organic phosphates</t>
  </si>
  <si>
    <t>Scandium</t>
  </si>
  <si>
    <t>Sc</t>
  </si>
  <si>
    <t>83.81 days</t>
  </si>
  <si>
    <t>isotopic tracer - to investigate the silt movement in rivers</t>
  </si>
  <si>
    <t>together with Ag110m, La140, Co60 and Au198 to measure performance of blast furnace</t>
  </si>
  <si>
    <t>Selenium</t>
  </si>
  <si>
    <t>Se</t>
  </si>
  <si>
    <t>119.78 days</t>
  </si>
  <si>
    <t>protein studies in life science research, study the production of enzymes, useful for density gauge</t>
  </si>
  <si>
    <t>weld inspection of pipelines, useful for density gauge</t>
  </si>
  <si>
    <t xml:space="preserve">Silver </t>
  </si>
  <si>
    <t>Ag</t>
  </si>
  <si>
    <t>110m</t>
  </si>
  <si>
    <t>24.6 seconds</t>
  </si>
  <si>
    <t>1.7 x 107 years</t>
  </si>
  <si>
    <t>used to check radioactivity counters</t>
  </si>
  <si>
    <t>Iridium</t>
  </si>
  <si>
    <t>Ir</t>
  </si>
  <si>
    <t>73.83 days</t>
  </si>
  <si>
    <t>Implants for tumour irradiation (brachytherapy)</t>
  </si>
  <si>
    <t>Test welds in boilers, pipelines and aircraft parts, radiography of steel to discover flaws</t>
  </si>
  <si>
    <t>Iron</t>
  </si>
  <si>
    <t>Fe</t>
  </si>
  <si>
    <t>2.73 years</t>
  </si>
  <si>
    <t>Isotopic tracer, investigate the metabolism of iron</t>
  </si>
  <si>
    <t>Analyse electroplating solutions and detect the presence of sulfur in the air</t>
  </si>
  <si>
    <t>44.51 days</t>
  </si>
  <si>
    <t>Krypton</t>
  </si>
  <si>
    <t>Kr</t>
  </si>
  <si>
    <t>210000 years</t>
  </si>
  <si>
    <t>imaging of pulmonary ventilation</t>
  </si>
  <si>
    <t>10.73 years</t>
  </si>
  <si>
    <t>indicator lights in appliances such as clothes dryers, washing machines, gauge the thickness of thin plastics and sheet metal, rubber, textiles and paper, measure dust and pollutant levels. Leaks in sealed containers with the escaping atoms detected by means of their radiation</t>
  </si>
  <si>
    <t>Lanthanum</t>
  </si>
  <si>
    <t>La</t>
  </si>
  <si>
    <t>1.678 days</t>
  </si>
  <si>
    <t>together with Ag110m, Co60, Sc46 and Au198 to measure performance of blast furnace</t>
  </si>
  <si>
    <t>Manganese</t>
  </si>
  <si>
    <t>Mn</t>
  </si>
  <si>
    <t>312.2 days</t>
  </si>
  <si>
    <t>predict behaviour of heavy metals in mining waste water</t>
  </si>
  <si>
    <t>Nickel</t>
  </si>
  <si>
    <t>Ni</t>
  </si>
  <si>
    <t>100 years</t>
  </si>
  <si>
    <t>to detect explosives, voltage and current surge protection devices, useful for thickness gauge of thin plastic</t>
  </si>
  <si>
    <t>electron capture detectors for gas chromatographs</t>
  </si>
  <si>
    <t>Nitrogen</t>
  </si>
  <si>
    <t>9.97 minutes</t>
  </si>
  <si>
    <t>Positron emission tomography</t>
  </si>
  <si>
    <t>isotopic tracer used in fertilisers to follow the mechanism of plant growth and passage of elements through the environment</t>
  </si>
  <si>
    <t>122.2 seconds</t>
  </si>
  <si>
    <t>Oxygen</t>
  </si>
  <si>
    <t>Positron Emission Tomography, incorporated into metabolically important molecules</t>
  </si>
  <si>
    <t>preparation of F18-deoxyglucose for Positron emission Tomography, as Oxygen-18 water, heart blockage detection, deficiencies in heart valves, brain scanning for tumour detection, energy expenditure in humans and total body water composition in humans</t>
  </si>
  <si>
    <t>life science and drug metabolism to ensure safety of potential new drugs</t>
  </si>
  <si>
    <t>12.32 years</t>
  </si>
  <si>
    <t>self luminous  aircraft and commercial exit signs, luminous dials, gauges and wrist watches, production of luminous paint, geological and hydrological prospecting,measure "young" groundwater, tracer to study sewage and liquid waste</t>
  </si>
  <si>
    <t>Indium</t>
  </si>
  <si>
    <t>In</t>
  </si>
  <si>
    <t>2.8049 days</t>
  </si>
  <si>
    <t>Isotopic tracer absorbed by brain tumours</t>
  </si>
  <si>
    <t>Iodine</t>
  </si>
  <si>
    <t>I</t>
  </si>
  <si>
    <t>8.040 days</t>
  </si>
  <si>
    <t>imaging of the thyroid gland, treatment of thyroid cancer and Graves' disease, Iodine accumulates in the thyroid, also brain tumors, abnormal liver function, renal blood flow and urinary tract obstruction</t>
  </si>
  <si>
    <t xml:space="preserve">Iodine </t>
  </si>
  <si>
    <t>13.2 hours</t>
  </si>
  <si>
    <t>Diagnosis of thyroid disease and other metabolic disorders including brain function</t>
  </si>
  <si>
    <t>59.4 d</t>
  </si>
  <si>
    <t>Diagnosis of thyroid disorders, biomedical research, glomerular filtration rate of kidneys, deep vein thrombosis, radioimmuno assays, show the presence of hormones in tiny quantities</t>
  </si>
  <si>
    <t>Isotopic tracer - for pernicious anemia, X-ray fluorescence analysis</t>
  </si>
  <si>
    <t>1925 days</t>
  </si>
  <si>
    <t>Treating cancer, sterilisation of medical products and equipment</t>
  </si>
  <si>
    <t>beta and gamma</t>
  </si>
  <si>
    <t>isotopic tracer - vitamin B12 with tagged with Co60 can be used to study the absorption of vitamin B12 from the gastrointestinal tract</t>
  </si>
  <si>
    <t>Industry</t>
  </si>
  <si>
    <t>Isotopic tracer - for finding flaws in metal castings, together with Ag110m, La140, Sc46 and Au198 to measure performance of blast furnace, level gauge, density gauge</t>
  </si>
  <si>
    <t>Isotope dilution - used to calculate amount of compounds</t>
  </si>
  <si>
    <t>Copper</t>
  </si>
  <si>
    <t>Cu</t>
  </si>
  <si>
    <t>12.701 hours</t>
  </si>
  <si>
    <t>Isotopic tracer - brain tumours absorb Copper, genetic diseases affecting copper metabolism such as Wilson's and Menke's disease</t>
  </si>
  <si>
    <t>2.580 days</t>
  </si>
  <si>
    <t>when injected with monoclonal antibodies into a cancer patient, helps the antibodies bind to and destroy the tumour</t>
  </si>
  <si>
    <t>Curium</t>
  </si>
  <si>
    <t>Cm</t>
  </si>
  <si>
    <t>18.11 years</t>
  </si>
  <si>
    <t>used in mining to analyse material excavated from pits and slurries from drilling operations</t>
  </si>
  <si>
    <t>Fluorine</t>
  </si>
  <si>
    <t>1.83 hours</t>
  </si>
  <si>
    <t>PET, detection of cancers and monitoring progress in their treatment, fluorodeoxyglucose(FDG) is useful for Energy metabolism diagnosis</t>
  </si>
  <si>
    <t>Dysprosium</t>
  </si>
  <si>
    <t>Dy</t>
  </si>
  <si>
    <t>2.33 h</t>
  </si>
  <si>
    <t>in colloidal from to treat arthritic joints</t>
  </si>
  <si>
    <t>Gallium</t>
  </si>
  <si>
    <t>Ga</t>
  </si>
  <si>
    <t>3.260 days</t>
  </si>
  <si>
    <t>isotopic tracer - as gallium citrate to detect inflammation and disorders associated with AIDS</t>
  </si>
  <si>
    <t>Gold</t>
  </si>
  <si>
    <t>Au</t>
  </si>
  <si>
    <t>2.694 days</t>
  </si>
  <si>
    <t>trace factory waste causing ocean pollution, trace sand movement in river beds and ocean floor, together with Co60, La140, Sc46 and Au198 to measure performance of blast furnace, togther with Ir192 and Cr57 to label sand to study coastal erosion</t>
  </si>
  <si>
    <t>Hydrogen</t>
  </si>
  <si>
    <t>stable</t>
  </si>
  <si>
    <t>Chemistry</t>
  </si>
  <si>
    <t>isotopic tracer, investigations of chemical and biochemical reactions involving hydrogen</t>
  </si>
  <si>
    <t>measurement and control the liquid flow in oil pipelines, determine whether oil wells are plugged by sand, ensure the right fill level for food and drug packaging, tradiotracer for identification of sources of soil erosion and deposition</t>
  </si>
  <si>
    <t>Calcium</t>
  </si>
  <si>
    <t>4.536 days</t>
  </si>
  <si>
    <t>to study the cellular functions and bone formation in mammals</t>
  </si>
  <si>
    <t>Californium</t>
  </si>
  <si>
    <t>Cf</t>
  </si>
  <si>
    <t>2.64 years</t>
  </si>
  <si>
    <t>to inspect luggage for hidden explosives, to gauge moistute content of soil in the road construction and building industries, to measure moisture of materials srored in soils</t>
  </si>
  <si>
    <t>Carbon</t>
  </si>
  <si>
    <t>20.3 minutes</t>
  </si>
  <si>
    <t>glucose tagged with C11 is used with Positron Emission Tomography, produces positrons in the brain or other organs and monitored by PET</t>
  </si>
  <si>
    <t>5715 years</t>
  </si>
  <si>
    <t>Dating organic samples up to 35000 yrs old</t>
  </si>
  <si>
    <t>isotopic tracer, investigations of photosynthesis, also glucose through the body, to ensure that potential new drugs are metabolised without forming harmful by-products, useful for thickness gauge of thin plastics</t>
  </si>
  <si>
    <t>Chlorine</t>
  </si>
  <si>
    <t>301000 years</t>
  </si>
  <si>
    <t>measurement  of sources of chloride and age of water (up to 2 million years), used for thickness gauge for paper, plastics</t>
  </si>
  <si>
    <t>Chromium</t>
  </si>
  <si>
    <t>Cr</t>
  </si>
  <si>
    <t>27.70 days</t>
  </si>
  <si>
    <t>to study red blood cell survival rates</t>
  </si>
  <si>
    <t>Cobalt</t>
  </si>
  <si>
    <t>Co</t>
  </si>
  <si>
    <t>271.8 days</t>
  </si>
  <si>
    <t>Symbol</t>
  </si>
  <si>
    <t>Isotope</t>
  </si>
  <si>
    <t>Use</t>
  </si>
  <si>
    <t>Specific Use</t>
  </si>
  <si>
    <t>Radiation produced</t>
  </si>
  <si>
    <t>Aluminium</t>
  </si>
  <si>
    <t>710000 years</t>
  </si>
  <si>
    <t>Medical</t>
  </si>
  <si>
    <t>Alzheimer's disease</t>
  </si>
  <si>
    <t>gamma</t>
  </si>
  <si>
    <t>Research</t>
  </si>
  <si>
    <t>Acid rain</t>
  </si>
  <si>
    <t>Americium</t>
  </si>
  <si>
    <t>Am</t>
  </si>
  <si>
    <t>432.2 years</t>
  </si>
  <si>
    <t>Industrial</t>
  </si>
  <si>
    <t>Smoke Detectors, fluid-density gauges, oil well logging (neutron source), to measure levels of toxic lead in dried paint samples, to ensure uniform thickness in rolling processes like steel and paper production, to help determine where oil wells should be drilled, useful for a level gauge, a X-ray fluorescence analysis. Am241-Be9 is useful for a moisture gauge</t>
  </si>
  <si>
    <t>alpha</t>
  </si>
  <si>
    <t>Argon</t>
  </si>
  <si>
    <t>1.82 hours</t>
  </si>
  <si>
    <t>ventilation tests in building research</t>
  </si>
  <si>
    <t>beta</t>
  </si>
  <si>
    <t>Cadmium</t>
  </si>
  <si>
    <t>Cd</t>
  </si>
  <si>
    <t>462 days</t>
  </si>
  <si>
    <t>to analyse metal alloys for checking stock, scrap sorting, X-ray fluorescene analysis.</t>
  </si>
  <si>
    <t>Caesium</t>
  </si>
  <si>
    <t>Cs</t>
  </si>
  <si>
    <t>30.2 years</t>
  </si>
  <si>
    <t>treatment of cancerous tumous, measurement of correct dosages of radioactive pharmaceuticals</t>
  </si>
  <si>
    <t>Initial quantity for half-life</t>
  </si>
  <si>
    <t>Half-life</t>
  </si>
  <si>
    <t>H</t>
  </si>
  <si>
    <t>C</t>
  </si>
  <si>
    <t>Na</t>
  </si>
  <si>
    <t>Al</t>
  </si>
  <si>
    <t>P</t>
  </si>
  <si>
    <t>Cl</t>
  </si>
  <si>
    <t>Ar</t>
  </si>
  <si>
    <t>K</t>
  </si>
  <si>
    <t>Ca</t>
  </si>
  <si>
    <t>Element</t>
  </si>
  <si>
    <t>Po</t>
  </si>
  <si>
    <t>F</t>
  </si>
  <si>
    <t>S</t>
  </si>
  <si>
    <t>O</t>
  </si>
  <si>
    <t>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</si>
</sst>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00000"/>
    <numFmt numFmtId="167" formatCode="0.000"/>
    <numFmt numFmtId="168" formatCode="0.000000000"/>
    <numFmt numFmtId="169" formatCode="0.00000000"/>
    <numFmt numFmtId="170" formatCode="0.0000000"/>
    <numFmt numFmtId="171" formatCode="0.0"/>
    <numFmt numFmtId="172" formatCode="0.0%"/>
    <numFmt numFmtId="173" formatCode="m/d/yyyy"/>
    <numFmt numFmtId="174" formatCode="#,##0.0"/>
    <numFmt numFmtId="175" formatCode="_(* #,##0.0_);_(* \(#,##0.0\);_(* &quot;-&quot;??_);_(@_)"/>
    <numFmt numFmtId="176" formatCode="_(* #,##0_);_(* \(#,##0\);_(* &quot;-&quot;??_);_(@_)"/>
  </numFmts>
  <fonts count="18">
    <font>
      <sz val="10"/>
      <name val="Arial"/>
      <family val="0"/>
    </font>
    <font>
      <sz val="14"/>
      <name val="Times"/>
      <family val="0"/>
    </font>
    <font>
      <b/>
      <sz val="18"/>
      <name val="Times"/>
      <family val="0"/>
    </font>
    <font>
      <u val="single"/>
      <sz val="10"/>
      <color indexed="12"/>
      <name val="Arial"/>
      <family val="0"/>
    </font>
    <font>
      <u val="single"/>
      <sz val="10"/>
      <color indexed="61"/>
      <name val="Arial"/>
      <family val="0"/>
    </font>
    <font>
      <sz val="10"/>
      <name val="Verdana"/>
      <family val="0"/>
    </font>
    <font>
      <u val="single"/>
      <sz val="10"/>
      <color indexed="36"/>
      <name val="Verdana"/>
      <family val="0"/>
    </font>
    <font>
      <u val="single"/>
      <sz val="10"/>
      <color indexed="61"/>
      <name val="Verdana"/>
      <family val="0"/>
    </font>
    <font>
      <u val="single"/>
      <sz val="10"/>
      <color indexed="61"/>
      <name val="Geneva"/>
      <family val="0"/>
    </font>
    <font>
      <u val="single"/>
      <sz val="10"/>
      <color indexed="12"/>
      <name val="Verdana"/>
      <family val="0"/>
    </font>
    <font>
      <u val="single"/>
      <sz val="10"/>
      <color indexed="12"/>
      <name val="Geneva"/>
      <family val="0"/>
    </font>
    <font>
      <sz val="10"/>
      <name val="Geneva"/>
      <family val="0"/>
    </font>
    <font>
      <sz val="9.25"/>
      <name val="Verdana"/>
      <family val="0"/>
    </font>
    <font>
      <b/>
      <sz val="12"/>
      <name val="Arial"/>
      <family val="2"/>
    </font>
    <font>
      <b/>
      <sz val="12"/>
      <color indexed="18"/>
      <name val="Arial"/>
      <family val="0"/>
    </font>
    <font>
      <sz val="20"/>
      <color indexed="18"/>
      <name val="Arial"/>
      <family val="0"/>
    </font>
    <font>
      <b/>
      <sz val="10.5"/>
      <name val="Verdana"/>
      <family val="0"/>
    </font>
    <font>
      <b/>
      <sz val="8.75"/>
      <name val="Verdana"/>
      <family val="0"/>
    </font>
  </fonts>
  <fills count="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xf>
    <xf numFmtId="0" fontId="1" fillId="0" borderId="0" xfId="0" applyFont="1" applyFill="1" applyAlignment="1">
      <alignment/>
    </xf>
    <xf numFmtId="0" fontId="2" fillId="0" borderId="0" xfId="0" applyFont="1" applyAlignment="1">
      <alignment/>
    </xf>
    <xf numFmtId="0" fontId="1" fillId="2" borderId="1" xfId="0" applyFont="1" applyFill="1" applyBorder="1" applyAlignment="1">
      <alignment horizontal="center"/>
    </xf>
    <xf numFmtId="0" fontId="0" fillId="0" borderId="0" xfId="0" applyAlignment="1">
      <alignment wrapText="1"/>
    </xf>
    <xf numFmtId="0" fontId="0" fillId="0" borderId="0" xfId="0" applyBorder="1" applyAlignment="1">
      <alignment wrapText="1"/>
    </xf>
    <xf numFmtId="3" fontId="1" fillId="2" borderId="1" xfId="0" applyNumberFormat="1" applyFont="1" applyFill="1" applyBorder="1" applyAlignment="1">
      <alignment horizontal="center"/>
    </xf>
    <xf numFmtId="3" fontId="1" fillId="0" borderId="0" xfId="0" applyNumberFormat="1" applyFont="1" applyAlignment="1">
      <alignment/>
    </xf>
    <xf numFmtId="3" fontId="0" fillId="0" borderId="0" xfId="0" applyNumberFormat="1" applyAlignment="1">
      <alignment/>
    </xf>
    <xf numFmtId="0" fontId="14" fillId="4" borderId="0" xfId="0" applyFont="1" applyFill="1" applyAlignment="1">
      <alignment/>
    </xf>
    <xf numFmtId="0" fontId="15" fillId="4" borderId="0" xfId="0" applyFont="1" applyFill="1" applyAlignment="1">
      <alignment/>
    </xf>
    <xf numFmtId="0" fontId="13" fillId="0" borderId="0" xfId="0" applyFont="1" applyFill="1" applyBorder="1" applyAlignment="1">
      <alignment wrapText="1"/>
    </xf>
    <xf numFmtId="0" fontId="13" fillId="0" borderId="0" xfId="0" applyFont="1" applyAlignment="1">
      <alignment wrapText="1"/>
    </xf>
    <xf numFmtId="0" fontId="13" fillId="0" borderId="0" xfId="0" applyFont="1" applyAlignment="1">
      <alignment/>
    </xf>
    <xf numFmtId="0" fontId="0" fillId="4" borderId="2" xfId="0" applyFill="1" applyBorder="1" applyAlignment="1">
      <alignment horizontal="left" wrapText="1"/>
    </xf>
    <xf numFmtId="0" fontId="0" fillId="4" borderId="3" xfId="0" applyFill="1" applyBorder="1" applyAlignment="1">
      <alignment horizontal="left" wrapText="1"/>
    </xf>
    <xf numFmtId="0" fontId="0" fillId="4" borderId="4" xfId="0" applyFill="1" applyBorder="1" applyAlignment="1">
      <alignment horizontal="left" wrapText="1"/>
    </xf>
    <xf numFmtId="0" fontId="0" fillId="4" borderId="5" xfId="0" applyFill="1" applyBorder="1" applyAlignment="1">
      <alignment horizontal="left" wrapText="1"/>
    </xf>
    <xf numFmtId="0" fontId="0" fillId="4" borderId="0" xfId="0" applyFill="1" applyBorder="1" applyAlignment="1">
      <alignment horizontal="left" wrapText="1"/>
    </xf>
    <xf numFmtId="0" fontId="0" fillId="4" borderId="6" xfId="0" applyFill="1" applyBorder="1" applyAlignment="1">
      <alignment horizontal="left" wrapText="1"/>
    </xf>
    <xf numFmtId="0" fontId="0" fillId="4" borderId="7" xfId="0" applyFill="1" applyBorder="1" applyAlignment="1">
      <alignment horizontal="left" wrapText="1"/>
    </xf>
    <xf numFmtId="0" fontId="0" fillId="4" borderId="8" xfId="0" applyFill="1" applyBorder="1" applyAlignment="1">
      <alignment horizontal="left" wrapText="1"/>
    </xf>
    <xf numFmtId="0" fontId="0" fillId="4" borderId="9" xfId="0" applyFill="1" applyBorder="1" applyAlignment="1">
      <alignment horizontal="left" wrapText="1"/>
    </xf>
  </cellXfs>
  <cellStyles count="32">
    <cellStyle name="Normal" xfId="0"/>
    <cellStyle name="Comma" xfId="15"/>
    <cellStyle name="Comma [0]" xfId="16"/>
    <cellStyle name="Currency" xfId="17"/>
    <cellStyle name="Currency [0]" xfId="18"/>
    <cellStyle name="Followed Hyperlink" xfId="19"/>
    <cellStyle name="Followed Hyperlink_calculations.xls Chart 3" xfId="20"/>
    <cellStyle name="Followed Hyperlink_calculations.xls Chart 4" xfId="21"/>
    <cellStyle name="Followed Hyperlink_graph_types.xls Chart 1" xfId="22"/>
    <cellStyle name="Followed Hyperlink_half_life.xls Chart 1" xfId="23"/>
    <cellStyle name="Hyperlink" xfId="24"/>
    <cellStyle name="Hyperlink_graph_types.xls Chart 1" xfId="25"/>
    <cellStyle name="Hyperlink_half_life.xls Chart 1" xfId="26"/>
    <cellStyle name="Normal_climate.xls Chart 1" xfId="27"/>
    <cellStyle name="Normal_climate.xls Chart 2" xfId="28"/>
    <cellStyle name="Normal_climate.xls Chart 3" xfId="29"/>
    <cellStyle name="Normal_climate.xls Chart 4" xfId="30"/>
    <cellStyle name="Normal_graph_types.xls Chart 1" xfId="31"/>
    <cellStyle name="Normal_graphs.xls Chart -1012" xfId="32"/>
    <cellStyle name="Normal_graphs.xls Chart -1013" xfId="33"/>
    <cellStyle name="Normal_graphs.xls Chart -1014" xfId="34"/>
    <cellStyle name="Normal_graphs.xls Chart -1015" xfId="35"/>
    <cellStyle name="Normal_graphs.xls Chart -1016" xfId="36"/>
    <cellStyle name="Normal_graphs.xls Chart -1017" xfId="37"/>
    <cellStyle name="Normal_graphs.xls Chart -1018" xfId="38"/>
    <cellStyle name="Normal_graphs.xls Chart -1019" xfId="39"/>
    <cellStyle name="Normal_graphs.xls Chart -1020" xfId="40"/>
    <cellStyle name="Normal_graphs.xls Chart -1021" xfId="41"/>
    <cellStyle name="Normal_graphs.xls Chart -1022" xfId="42"/>
    <cellStyle name="Normal_graphs.xls Chart -1023" xfId="43"/>
    <cellStyle name="Normal_half_life.xls Chart 1" xfId="44"/>
    <cellStyle name="Percent" xfId="45"/>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t>Radioactive Decay</a:t>
            </a:r>
          </a:p>
        </c:rich>
      </c:tx>
      <c:layout/>
      <c:spPr>
        <a:noFill/>
        <a:ln>
          <a:noFill/>
        </a:ln>
      </c:spPr>
    </c:title>
    <c:plotArea>
      <c:layout/>
      <c:scatterChart>
        <c:scatterStyle val="smoothMarker"/>
        <c:varyColors val="0"/>
        <c:ser>
          <c:idx val="0"/>
          <c:order val="0"/>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'Half-Life'!$A$6:$A$16</c:f>
              <c:numCache/>
            </c:numRef>
          </c:xVal>
          <c:yVal>
            <c:numRef>
              <c:f>'Half-Life'!$B$6:$B$16</c:f>
              <c:numCache/>
            </c:numRef>
          </c:yVal>
          <c:smooth val="1"/>
        </c:ser>
        <c:axId val="19519080"/>
        <c:axId val="41453993"/>
      </c:scatterChart>
      <c:valAx>
        <c:axId val="19519080"/>
        <c:scaling>
          <c:orientation val="minMax"/>
        </c:scaling>
        <c:axPos val="b"/>
        <c:title>
          <c:tx>
            <c:rich>
              <a:bodyPr vert="horz" rot="0" anchor="ctr"/>
              <a:lstStyle/>
              <a:p>
                <a:pPr algn="ctr">
                  <a:defRPr/>
                </a:pPr>
                <a:r>
                  <a:rPr lang="en-US" cap="none" sz="875" b="1" i="0" u="none" baseline="0"/>
                  <a:t>time (see units of half life)</a:t>
                </a:r>
              </a:p>
            </c:rich>
          </c:tx>
          <c:layout/>
          <c:overlay val="0"/>
          <c:spPr>
            <a:noFill/>
            <a:ln>
              <a:noFill/>
            </a:ln>
          </c:spPr>
        </c:title>
        <c:delete val="0"/>
        <c:numFmt formatCode="General" sourceLinked="1"/>
        <c:majorTickMark val="out"/>
        <c:minorTickMark val="none"/>
        <c:tickLblPos val="nextTo"/>
        <c:crossAx val="41453993"/>
        <c:crosses val="autoZero"/>
        <c:crossBetween val="midCat"/>
        <c:dispUnits/>
      </c:valAx>
      <c:valAx>
        <c:axId val="41453993"/>
        <c:scaling>
          <c:orientation val="minMax"/>
        </c:scaling>
        <c:axPos val="l"/>
        <c:title>
          <c:tx>
            <c:rich>
              <a:bodyPr vert="horz" rot="-5400000" anchor="ctr"/>
              <a:lstStyle/>
              <a:p>
                <a:pPr algn="ctr">
                  <a:defRPr/>
                </a:pPr>
                <a:r>
                  <a:rPr lang="en-US" cap="none" sz="875" b="1" i="0" u="none" baseline="0"/>
                  <a:t>quantity (see units specified)</a:t>
                </a:r>
              </a:p>
            </c:rich>
          </c:tx>
          <c:layout/>
          <c:overlay val="0"/>
          <c:spPr>
            <a:noFill/>
            <a:ln>
              <a:noFill/>
            </a:ln>
          </c:spPr>
        </c:title>
        <c:majorGridlines/>
        <c:delete val="0"/>
        <c:numFmt formatCode="General" sourceLinked="1"/>
        <c:majorTickMark val="out"/>
        <c:minorTickMark val="none"/>
        <c:tickLblPos val="nextTo"/>
        <c:crossAx val="1951908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2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5</xdr:row>
      <xdr:rowOff>161925</xdr:rowOff>
    </xdr:from>
    <xdr:to>
      <xdr:col>10</xdr:col>
      <xdr:colOff>323850</xdr:colOff>
      <xdr:row>32</xdr:row>
      <xdr:rowOff>142875</xdr:rowOff>
    </xdr:to>
    <xdr:graphicFrame>
      <xdr:nvGraphicFramePr>
        <xdr:cNvPr id="1" name="Chart 1"/>
        <xdr:cNvGraphicFramePr/>
      </xdr:nvGraphicFramePr>
      <xdr:xfrm>
        <a:off x="2152650" y="1257300"/>
        <a:ext cx="8715375" cy="4705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44"/>
  <sheetViews>
    <sheetView showGridLines="0" tabSelected="1" workbookViewId="0" topLeftCell="A1">
      <selection activeCell="M14" sqref="M14"/>
    </sheetView>
  </sheetViews>
  <sheetFormatPr defaultColWidth="11.421875" defaultRowHeight="12.75"/>
  <cols>
    <col min="4" max="4" width="16.00390625" style="0" customWidth="1"/>
    <col min="5" max="5" width="22.8515625" style="0" customWidth="1"/>
    <col min="7" max="7" width="39.28125" style="0" customWidth="1"/>
    <col min="15" max="15" width="6.00390625" style="0" customWidth="1"/>
    <col min="16" max="16" width="5.421875" style="0" customWidth="1"/>
    <col min="17" max="17" width="14.00390625" style="0" customWidth="1"/>
    <col min="18" max="18" width="14.8515625" style="0" customWidth="1"/>
    <col min="20" max="20" width="30.28125" style="0" customWidth="1"/>
  </cols>
  <sheetData>
    <row r="1" spans="1:13" ht="18.75">
      <c r="A1" s="6" t="s">
        <v>31</v>
      </c>
      <c r="B1" s="6"/>
      <c r="C1" s="6"/>
      <c r="D1" s="6"/>
      <c r="E1" s="6"/>
      <c r="F1" s="6"/>
      <c r="G1" s="6"/>
      <c r="H1" s="6"/>
      <c r="I1" s="6"/>
      <c r="J1" s="6"/>
      <c r="K1" s="6"/>
      <c r="L1" s="6"/>
      <c r="M1" s="6"/>
    </row>
    <row r="2" spans="1:6" ht="15">
      <c r="A2" s="2"/>
      <c r="B2" s="2"/>
      <c r="C2" s="2"/>
      <c r="D2" s="2"/>
      <c r="E2" s="5"/>
      <c r="F2" s="1"/>
    </row>
    <row r="3" spans="1:6" ht="15">
      <c r="A3" s="7" t="s">
        <v>259</v>
      </c>
      <c r="B3" s="7"/>
      <c r="C3" s="7"/>
      <c r="D3" s="7"/>
      <c r="E3" s="4">
        <v>5000</v>
      </c>
      <c r="F3" s="1"/>
    </row>
    <row r="4" spans="1:6" ht="15">
      <c r="A4" s="7" t="s">
        <v>260</v>
      </c>
      <c r="B4" s="7"/>
      <c r="C4" s="7"/>
      <c r="D4" s="7"/>
      <c r="E4" s="4">
        <v>432.2</v>
      </c>
      <c r="F4" s="1"/>
    </row>
    <row r="5" spans="1:6" ht="22.5" customHeight="1">
      <c r="A5" s="1"/>
      <c r="B5" s="1"/>
      <c r="C5" s="1"/>
      <c r="D5" s="1"/>
      <c r="E5" s="1"/>
      <c r="F5" s="1"/>
    </row>
    <row r="6" spans="1:6" ht="15">
      <c r="A6" s="3">
        <v>0</v>
      </c>
      <c r="B6" s="10">
        <f>E3</f>
        <v>5000</v>
      </c>
      <c r="C6" s="1"/>
      <c r="D6" s="1"/>
      <c r="E6" s="1"/>
      <c r="F6" s="1"/>
    </row>
    <row r="7" spans="1:6" ht="15">
      <c r="A7" s="3">
        <f>$E$4</f>
        <v>432.2</v>
      </c>
      <c r="B7" s="10">
        <f aca="true" t="shared" si="0" ref="B7:B16">B6/2</f>
        <v>2500</v>
      </c>
      <c r="C7" s="1"/>
      <c r="D7" s="1"/>
      <c r="E7" s="1"/>
      <c r="F7" s="1"/>
    </row>
    <row r="8" spans="1:6" ht="15">
      <c r="A8" s="3">
        <f aca="true" t="shared" si="1" ref="A8:A16">A7+$E$4</f>
        <v>864.4</v>
      </c>
      <c r="B8" s="10">
        <f t="shared" si="0"/>
        <v>1250</v>
      </c>
      <c r="C8" s="1"/>
      <c r="D8" s="1"/>
      <c r="E8" s="1"/>
      <c r="F8" s="1"/>
    </row>
    <row r="9" spans="1:6" ht="15">
      <c r="A9" s="3">
        <f t="shared" si="1"/>
        <v>1296.6</v>
      </c>
      <c r="B9" s="10">
        <f t="shared" si="0"/>
        <v>625</v>
      </c>
      <c r="C9" s="1"/>
      <c r="D9" s="1"/>
      <c r="E9" s="1"/>
      <c r="F9" s="1"/>
    </row>
    <row r="10" spans="1:6" ht="15">
      <c r="A10" s="3">
        <f t="shared" si="1"/>
        <v>1728.8</v>
      </c>
      <c r="B10" s="10">
        <f t="shared" si="0"/>
        <v>312.5</v>
      </c>
      <c r="C10" s="1"/>
      <c r="D10" s="1"/>
      <c r="E10" s="1"/>
      <c r="F10" s="1"/>
    </row>
    <row r="11" spans="1:6" ht="15">
      <c r="A11" s="3">
        <f t="shared" si="1"/>
        <v>2161</v>
      </c>
      <c r="B11" s="10">
        <f t="shared" si="0"/>
        <v>156.25</v>
      </c>
      <c r="C11" s="1"/>
      <c r="D11" s="1"/>
      <c r="E11" s="1"/>
      <c r="F11" s="1"/>
    </row>
    <row r="12" spans="1:6" ht="15">
      <c r="A12" s="3">
        <f t="shared" si="1"/>
        <v>2593.2</v>
      </c>
      <c r="B12" s="10">
        <f t="shared" si="0"/>
        <v>78.125</v>
      </c>
      <c r="C12" s="1"/>
      <c r="D12" s="1"/>
      <c r="E12" s="1"/>
      <c r="F12" s="1"/>
    </row>
    <row r="13" spans="1:6" ht="15">
      <c r="A13" s="3">
        <f t="shared" si="1"/>
        <v>3025.3999999999996</v>
      </c>
      <c r="B13" s="10">
        <f t="shared" si="0"/>
        <v>39.0625</v>
      </c>
      <c r="C13" s="1"/>
      <c r="D13" s="1"/>
      <c r="E13" s="1"/>
      <c r="F13" s="1"/>
    </row>
    <row r="14" spans="1:6" ht="15">
      <c r="A14" s="3">
        <f t="shared" si="1"/>
        <v>3457.5999999999995</v>
      </c>
      <c r="B14" s="10">
        <f t="shared" si="0"/>
        <v>19.53125</v>
      </c>
      <c r="C14" s="1"/>
      <c r="D14" s="1"/>
      <c r="E14" s="1"/>
      <c r="F14" s="1"/>
    </row>
    <row r="15" spans="1:6" ht="15">
      <c r="A15" s="3">
        <f t="shared" si="1"/>
        <v>3889.7999999999993</v>
      </c>
      <c r="B15" s="10">
        <f t="shared" si="0"/>
        <v>9.765625</v>
      </c>
      <c r="C15" s="1"/>
      <c r="D15" s="1"/>
      <c r="E15" s="1"/>
      <c r="F15" s="1"/>
    </row>
    <row r="16" spans="1:6" ht="15">
      <c r="A16" s="3">
        <f t="shared" si="1"/>
        <v>4321.999999999999</v>
      </c>
      <c r="B16" s="10">
        <f t="shared" si="0"/>
        <v>4.8828125</v>
      </c>
      <c r="C16" s="1"/>
      <c r="D16" s="1"/>
      <c r="E16" s="1"/>
      <c r="F16" s="1"/>
    </row>
    <row r="17" spans="1:4" ht="15">
      <c r="A17" s="1"/>
      <c r="B17" s="11"/>
      <c r="C17" s="1"/>
      <c r="D17" s="1"/>
    </row>
    <row r="18" spans="1:4" ht="15">
      <c r="A18" s="1"/>
      <c r="B18" s="11"/>
      <c r="C18" s="1"/>
      <c r="D18" s="1"/>
    </row>
    <row r="19" spans="1:4" ht="15">
      <c r="A19" s="1"/>
      <c r="B19" s="11"/>
      <c r="C19" s="1"/>
      <c r="D19" s="1"/>
    </row>
    <row r="20" spans="1:4" ht="15">
      <c r="A20" s="1"/>
      <c r="B20" s="11"/>
      <c r="C20" s="1"/>
      <c r="D20" s="1"/>
    </row>
    <row r="21" spans="1:5" ht="15">
      <c r="A21" s="1"/>
      <c r="B21" s="11"/>
      <c r="C21" s="1"/>
      <c r="D21" s="1"/>
      <c r="E21" s="1"/>
    </row>
    <row r="22" ht="12">
      <c r="B22" s="12"/>
    </row>
    <row r="23" ht="12">
      <c r="B23" s="12"/>
    </row>
    <row r="24" ht="12">
      <c r="B24" s="12"/>
    </row>
    <row r="25" ht="12">
      <c r="B25" s="12"/>
    </row>
    <row r="26" ht="12">
      <c r="B26" s="12"/>
    </row>
    <row r="27" ht="12">
      <c r="B27" s="12"/>
    </row>
    <row r="28" ht="12">
      <c r="B28" s="12"/>
    </row>
    <row r="29" ht="12">
      <c r="B29" s="12"/>
    </row>
    <row r="30" ht="12">
      <c r="B30" s="12"/>
    </row>
    <row r="31" ht="12">
      <c r="B31" s="12"/>
    </row>
    <row r="32" ht="12">
      <c r="B32" s="12"/>
    </row>
    <row r="33" ht="12">
      <c r="B33" s="12"/>
    </row>
    <row r="34" ht="12">
      <c r="B34" s="12"/>
    </row>
    <row r="35" ht="12">
      <c r="B35" s="12"/>
    </row>
    <row r="36" ht="12">
      <c r="B36" s="12"/>
    </row>
    <row r="37" ht="12">
      <c r="B37" s="12"/>
    </row>
    <row r="38" ht="12">
      <c r="B38" s="12"/>
    </row>
    <row r="39" spans="1:7" ht="12">
      <c r="A39" s="18" t="s">
        <v>241</v>
      </c>
      <c r="B39" s="19" t="s">
        <v>242</v>
      </c>
      <c r="C39" s="19">
        <v>241</v>
      </c>
      <c r="D39" s="19" t="s">
        <v>243</v>
      </c>
      <c r="E39" s="19" t="s">
        <v>246</v>
      </c>
      <c r="F39" s="19" t="s">
        <v>244</v>
      </c>
      <c r="G39" s="20" t="s">
        <v>26</v>
      </c>
    </row>
    <row r="40" spans="1:7" ht="12">
      <c r="A40" s="21" t="s">
        <v>209</v>
      </c>
      <c r="B40" s="22" t="s">
        <v>210</v>
      </c>
      <c r="C40" s="22">
        <v>252</v>
      </c>
      <c r="D40" s="22" t="s">
        <v>211</v>
      </c>
      <c r="E40" s="22" t="s">
        <v>246</v>
      </c>
      <c r="F40" s="22" t="s">
        <v>244</v>
      </c>
      <c r="G40" s="23" t="s">
        <v>30</v>
      </c>
    </row>
    <row r="41" spans="1:7" ht="12">
      <c r="A41" s="21" t="s">
        <v>213</v>
      </c>
      <c r="B41" s="22" t="s">
        <v>262</v>
      </c>
      <c r="C41" s="22">
        <v>14</v>
      </c>
      <c r="D41" s="22" t="s">
        <v>216</v>
      </c>
      <c r="E41" s="22" t="s">
        <v>250</v>
      </c>
      <c r="F41" s="22" t="s">
        <v>239</v>
      </c>
      <c r="G41" s="23" t="s">
        <v>27</v>
      </c>
    </row>
    <row r="42" spans="1:7" ht="12">
      <c r="A42" s="21" t="s">
        <v>226</v>
      </c>
      <c r="B42" s="22" t="s">
        <v>227</v>
      </c>
      <c r="C42" s="22">
        <v>60</v>
      </c>
      <c r="D42" s="22" t="s">
        <v>169</v>
      </c>
      <c r="E42" s="22" t="s">
        <v>171</v>
      </c>
      <c r="F42" s="22" t="s">
        <v>236</v>
      </c>
      <c r="G42" s="23" t="s">
        <v>28</v>
      </c>
    </row>
    <row r="43" spans="1:7" ht="12">
      <c r="A43" s="21" t="s">
        <v>144</v>
      </c>
      <c r="B43" s="22" t="s">
        <v>275</v>
      </c>
      <c r="C43" s="22">
        <v>13</v>
      </c>
      <c r="D43" s="22" t="s">
        <v>145</v>
      </c>
      <c r="E43" s="22" t="s">
        <v>238</v>
      </c>
      <c r="F43" s="22" t="s">
        <v>236</v>
      </c>
      <c r="G43" s="23" t="s">
        <v>146</v>
      </c>
    </row>
    <row r="44" spans="1:7" ht="12">
      <c r="A44" s="24" t="s">
        <v>3</v>
      </c>
      <c r="B44" s="25" t="s">
        <v>4</v>
      </c>
      <c r="C44" s="25">
        <v>234</v>
      </c>
      <c r="D44" s="25" t="s">
        <v>5</v>
      </c>
      <c r="E44" s="25" t="s">
        <v>246</v>
      </c>
      <c r="F44" s="25" t="s">
        <v>244</v>
      </c>
      <c r="G44" s="26" t="s">
        <v>29</v>
      </c>
    </row>
  </sheetData>
  <mergeCells count="2">
    <mergeCell ref="A3:D3"/>
    <mergeCell ref="A4:D4"/>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G92"/>
  <sheetViews>
    <sheetView workbookViewId="0" topLeftCell="A62">
      <selection activeCell="G72" sqref="G72"/>
    </sheetView>
  </sheetViews>
  <sheetFormatPr defaultColWidth="11.421875" defaultRowHeight="42.75" customHeight="1"/>
  <cols>
    <col min="1" max="1" width="14.28125" style="0" customWidth="1"/>
    <col min="2" max="3" width="8.8515625" style="0" customWidth="1"/>
    <col min="4" max="5" width="18.28125" style="0" customWidth="1"/>
    <col min="6" max="6" width="14.421875" style="0" customWidth="1"/>
    <col min="7" max="7" width="154.140625" style="0" customWidth="1"/>
    <col min="8" max="16384" width="8.8515625" style="0" customWidth="1"/>
  </cols>
  <sheetData>
    <row r="1" s="14" customFormat="1" ht="30" customHeight="1">
      <c r="A1" s="14" t="s">
        <v>23</v>
      </c>
    </row>
    <row r="2" s="13" customFormat="1" ht="19.5" customHeight="1">
      <c r="A2" s="13" t="s">
        <v>24</v>
      </c>
    </row>
    <row r="3" spans="1:7" s="15" customFormat="1" ht="42.75" customHeight="1">
      <c r="A3" s="15" t="s">
        <v>270</v>
      </c>
      <c r="B3" s="15" t="s">
        <v>229</v>
      </c>
      <c r="C3" s="15" t="s">
        <v>230</v>
      </c>
      <c r="D3" s="17" t="s">
        <v>25</v>
      </c>
      <c r="E3" s="16" t="s">
        <v>233</v>
      </c>
      <c r="F3" s="15" t="s">
        <v>231</v>
      </c>
      <c r="G3" s="15" t="s">
        <v>232</v>
      </c>
    </row>
    <row r="4" spans="1:7" s="8" customFormat="1" ht="25.5" customHeight="1">
      <c r="A4" s="8" t="s">
        <v>234</v>
      </c>
      <c r="B4" s="8" t="s">
        <v>264</v>
      </c>
      <c r="C4" s="8">
        <v>26</v>
      </c>
      <c r="D4" s="8" t="s">
        <v>235</v>
      </c>
      <c r="E4" s="8" t="s">
        <v>238</v>
      </c>
      <c r="F4" s="8" t="s">
        <v>236</v>
      </c>
      <c r="G4" s="8" t="s">
        <v>237</v>
      </c>
    </row>
    <row r="5" spans="1:7" s="8" customFormat="1" ht="25.5" customHeight="1">
      <c r="A5" s="8" t="s">
        <v>234</v>
      </c>
      <c r="B5" s="8" t="s">
        <v>264</v>
      </c>
      <c r="C5" s="8">
        <v>26</v>
      </c>
      <c r="D5" s="8" t="s">
        <v>235</v>
      </c>
      <c r="E5" s="8" t="s">
        <v>238</v>
      </c>
      <c r="F5" s="8" t="s">
        <v>239</v>
      </c>
      <c r="G5" s="8" t="s">
        <v>240</v>
      </c>
    </row>
    <row r="6" spans="1:7" s="8" customFormat="1" ht="25.5" customHeight="1">
      <c r="A6" s="8" t="s">
        <v>241</v>
      </c>
      <c r="B6" s="8" t="s">
        <v>242</v>
      </c>
      <c r="C6" s="8">
        <v>241</v>
      </c>
      <c r="D6" s="8" t="s">
        <v>243</v>
      </c>
      <c r="E6" s="8" t="s">
        <v>246</v>
      </c>
      <c r="F6" s="8" t="s">
        <v>244</v>
      </c>
      <c r="G6" s="8" t="s">
        <v>245</v>
      </c>
    </row>
    <row r="7" spans="1:7" s="8" customFormat="1" ht="25.5" customHeight="1">
      <c r="A7" s="8" t="s">
        <v>247</v>
      </c>
      <c r="B7" s="8" t="s">
        <v>267</v>
      </c>
      <c r="C7" s="8">
        <v>41</v>
      </c>
      <c r="D7" s="8" t="s">
        <v>248</v>
      </c>
      <c r="E7" s="8" t="s">
        <v>250</v>
      </c>
      <c r="F7" s="8" t="s">
        <v>244</v>
      </c>
      <c r="G7" s="8" t="s">
        <v>249</v>
      </c>
    </row>
    <row r="8" spans="1:7" s="8" customFormat="1" ht="25.5" customHeight="1">
      <c r="A8" s="8" t="s">
        <v>251</v>
      </c>
      <c r="B8" s="8" t="s">
        <v>252</v>
      </c>
      <c r="C8" s="8">
        <v>109</v>
      </c>
      <c r="D8" s="8" t="s">
        <v>253</v>
      </c>
      <c r="E8" s="8" t="s">
        <v>238</v>
      </c>
      <c r="F8" s="8" t="s">
        <v>244</v>
      </c>
      <c r="G8" s="8" t="s">
        <v>254</v>
      </c>
    </row>
    <row r="9" spans="1:7" s="8" customFormat="1" ht="25.5" customHeight="1">
      <c r="A9" s="8" t="s">
        <v>255</v>
      </c>
      <c r="B9" s="8" t="s">
        <v>256</v>
      </c>
      <c r="C9" s="8">
        <v>137</v>
      </c>
      <c r="D9" s="8" t="s">
        <v>257</v>
      </c>
      <c r="E9" s="8" t="s">
        <v>250</v>
      </c>
      <c r="F9" s="8" t="s">
        <v>236</v>
      </c>
      <c r="G9" s="8" t="s">
        <v>258</v>
      </c>
    </row>
    <row r="10" spans="1:7" s="8" customFormat="1" ht="25.5" customHeight="1">
      <c r="A10" s="8" t="s">
        <v>255</v>
      </c>
      <c r="B10" s="8" t="s">
        <v>256</v>
      </c>
      <c r="C10" s="8">
        <v>137</v>
      </c>
      <c r="D10" s="8" t="s">
        <v>257</v>
      </c>
      <c r="E10" s="8" t="s">
        <v>250</v>
      </c>
      <c r="F10" s="8" t="s">
        <v>244</v>
      </c>
      <c r="G10" s="8" t="s">
        <v>205</v>
      </c>
    </row>
    <row r="11" spans="1:7" s="8" customFormat="1" ht="25.5" customHeight="1">
      <c r="A11" s="8" t="s">
        <v>206</v>
      </c>
      <c r="B11" s="8" t="s">
        <v>269</v>
      </c>
      <c r="C11" s="8">
        <v>47</v>
      </c>
      <c r="D11" s="8" t="s">
        <v>207</v>
      </c>
      <c r="E11" s="8" t="s">
        <v>250</v>
      </c>
      <c r="F11" s="8" t="s">
        <v>239</v>
      </c>
      <c r="G11" s="8" t="s">
        <v>208</v>
      </c>
    </row>
    <row r="12" spans="1:7" s="8" customFormat="1" ht="25.5" customHeight="1">
      <c r="A12" s="8" t="s">
        <v>209</v>
      </c>
      <c r="B12" s="8" t="s">
        <v>210</v>
      </c>
      <c r="C12" s="8">
        <v>252</v>
      </c>
      <c r="D12" s="8" t="s">
        <v>211</v>
      </c>
      <c r="E12" s="8" t="s">
        <v>246</v>
      </c>
      <c r="F12" s="8" t="s">
        <v>244</v>
      </c>
      <c r="G12" s="8" t="s">
        <v>212</v>
      </c>
    </row>
    <row r="13" spans="1:7" s="8" customFormat="1" ht="25.5" customHeight="1">
      <c r="A13" s="8" t="s">
        <v>213</v>
      </c>
      <c r="B13" s="8" t="s">
        <v>262</v>
      </c>
      <c r="C13" s="8">
        <v>11</v>
      </c>
      <c r="D13" s="8" t="s">
        <v>214</v>
      </c>
      <c r="E13" s="8" t="s">
        <v>238</v>
      </c>
      <c r="F13" s="8" t="s">
        <v>236</v>
      </c>
      <c r="G13" s="8" t="s">
        <v>215</v>
      </c>
    </row>
    <row r="14" spans="1:7" s="8" customFormat="1" ht="25.5" customHeight="1">
      <c r="A14" s="8" t="s">
        <v>213</v>
      </c>
      <c r="B14" s="8" t="s">
        <v>262</v>
      </c>
      <c r="C14" s="8">
        <v>14</v>
      </c>
      <c r="D14" s="8" t="s">
        <v>216</v>
      </c>
      <c r="E14" s="8" t="s">
        <v>250</v>
      </c>
      <c r="F14" s="8" t="s">
        <v>239</v>
      </c>
      <c r="G14" s="8" t="s">
        <v>217</v>
      </c>
    </row>
    <row r="15" spans="1:7" s="8" customFormat="1" ht="25.5" customHeight="1">
      <c r="A15" s="8" t="s">
        <v>213</v>
      </c>
      <c r="B15" s="8" t="s">
        <v>262</v>
      </c>
      <c r="C15" s="8">
        <v>14</v>
      </c>
      <c r="D15" s="8" t="s">
        <v>216</v>
      </c>
      <c r="E15" s="8" t="s">
        <v>250</v>
      </c>
      <c r="F15" s="8" t="s">
        <v>244</v>
      </c>
      <c r="G15" s="8" t="s">
        <v>218</v>
      </c>
    </row>
    <row r="16" spans="1:7" s="8" customFormat="1" ht="25.5" customHeight="1">
      <c r="A16" s="8" t="s">
        <v>219</v>
      </c>
      <c r="B16" s="8" t="s">
        <v>266</v>
      </c>
      <c r="C16" s="8">
        <v>36</v>
      </c>
      <c r="D16" s="8" t="s">
        <v>220</v>
      </c>
      <c r="E16" s="8" t="s">
        <v>250</v>
      </c>
      <c r="F16" s="8" t="s">
        <v>239</v>
      </c>
      <c r="G16" s="8" t="s">
        <v>221</v>
      </c>
    </row>
    <row r="17" spans="1:7" s="8" customFormat="1" ht="25.5" customHeight="1">
      <c r="A17" s="8" t="s">
        <v>222</v>
      </c>
      <c r="B17" s="8" t="s">
        <v>223</v>
      </c>
      <c r="C17" s="8">
        <v>51</v>
      </c>
      <c r="D17" s="8" t="s">
        <v>224</v>
      </c>
      <c r="E17" s="8" t="s">
        <v>238</v>
      </c>
      <c r="F17" s="8" t="s">
        <v>239</v>
      </c>
      <c r="G17" s="8" t="s">
        <v>225</v>
      </c>
    </row>
    <row r="18" spans="1:7" s="8" customFormat="1" ht="25.5" customHeight="1">
      <c r="A18" s="8" t="s">
        <v>226</v>
      </c>
      <c r="B18" s="8" t="s">
        <v>227</v>
      </c>
      <c r="C18" s="8">
        <v>57</v>
      </c>
      <c r="D18" s="8" t="s">
        <v>228</v>
      </c>
      <c r="E18" s="8" t="s">
        <v>238</v>
      </c>
      <c r="F18" s="8" t="s">
        <v>236</v>
      </c>
      <c r="G18" s="8" t="s">
        <v>168</v>
      </c>
    </row>
    <row r="19" spans="1:7" s="8" customFormat="1" ht="25.5" customHeight="1">
      <c r="A19" s="8" t="s">
        <v>226</v>
      </c>
      <c r="B19" s="8" t="s">
        <v>227</v>
      </c>
      <c r="C19" s="8">
        <v>60</v>
      </c>
      <c r="D19" s="8" t="s">
        <v>169</v>
      </c>
      <c r="E19" s="8" t="s">
        <v>171</v>
      </c>
      <c r="F19" s="8" t="s">
        <v>236</v>
      </c>
      <c r="G19" s="8" t="s">
        <v>170</v>
      </c>
    </row>
    <row r="20" spans="1:7" s="8" customFormat="1" ht="25.5" customHeight="1">
      <c r="A20" s="8" t="s">
        <v>226</v>
      </c>
      <c r="B20" s="8" t="s">
        <v>227</v>
      </c>
      <c r="C20" s="8">
        <v>60</v>
      </c>
      <c r="D20" s="8" t="s">
        <v>169</v>
      </c>
      <c r="E20" s="8" t="s">
        <v>171</v>
      </c>
      <c r="F20" s="8" t="s">
        <v>236</v>
      </c>
      <c r="G20" s="8" t="s">
        <v>172</v>
      </c>
    </row>
    <row r="21" spans="1:7" s="8" customFormat="1" ht="25.5" customHeight="1">
      <c r="A21" s="8" t="s">
        <v>226</v>
      </c>
      <c r="B21" s="8" t="s">
        <v>227</v>
      </c>
      <c r="C21" s="8">
        <v>60</v>
      </c>
      <c r="D21" s="8" t="s">
        <v>169</v>
      </c>
      <c r="E21" s="8" t="s">
        <v>171</v>
      </c>
      <c r="F21" s="8" t="s">
        <v>173</v>
      </c>
      <c r="G21" s="8" t="s">
        <v>174</v>
      </c>
    </row>
    <row r="22" spans="1:7" s="8" customFormat="1" ht="25.5" customHeight="1">
      <c r="A22" s="8" t="s">
        <v>226</v>
      </c>
      <c r="B22" s="8" t="s">
        <v>227</v>
      </c>
      <c r="C22" s="8">
        <v>60</v>
      </c>
      <c r="D22" s="8" t="s">
        <v>169</v>
      </c>
      <c r="E22" s="8" t="s">
        <v>171</v>
      </c>
      <c r="F22" s="8" t="s">
        <v>173</v>
      </c>
      <c r="G22" s="8" t="s">
        <v>175</v>
      </c>
    </row>
    <row r="23" spans="1:7" s="8" customFormat="1" ht="25.5" customHeight="1">
      <c r="A23" s="8" t="s">
        <v>176</v>
      </c>
      <c r="B23" s="8" t="s">
        <v>177</v>
      </c>
      <c r="C23" s="8">
        <v>64</v>
      </c>
      <c r="D23" s="8" t="s">
        <v>178</v>
      </c>
      <c r="E23" s="8" t="s">
        <v>238</v>
      </c>
      <c r="F23" s="8" t="s">
        <v>236</v>
      </c>
      <c r="G23" s="8" t="s">
        <v>179</v>
      </c>
    </row>
    <row r="24" spans="1:7" s="8" customFormat="1" ht="25.5" customHeight="1">
      <c r="A24" s="8" t="s">
        <v>176</v>
      </c>
      <c r="B24" s="8" t="s">
        <v>177</v>
      </c>
      <c r="C24" s="8">
        <v>67</v>
      </c>
      <c r="D24" s="8" t="s">
        <v>180</v>
      </c>
      <c r="E24" s="8" t="s">
        <v>250</v>
      </c>
      <c r="F24" s="8" t="s">
        <v>236</v>
      </c>
      <c r="G24" s="8" t="s">
        <v>181</v>
      </c>
    </row>
    <row r="25" spans="1:7" s="8" customFormat="1" ht="25.5" customHeight="1">
      <c r="A25" s="8" t="s">
        <v>182</v>
      </c>
      <c r="B25" s="8" t="s">
        <v>183</v>
      </c>
      <c r="C25" s="8">
        <v>244</v>
      </c>
      <c r="D25" s="8" t="s">
        <v>184</v>
      </c>
      <c r="E25" s="8" t="s">
        <v>246</v>
      </c>
      <c r="F25" s="8" t="s">
        <v>244</v>
      </c>
      <c r="G25" s="8" t="s">
        <v>185</v>
      </c>
    </row>
    <row r="26" spans="1:7" s="8" customFormat="1" ht="25.5" customHeight="1">
      <c r="A26" s="8" t="s">
        <v>186</v>
      </c>
      <c r="B26" s="8" t="s">
        <v>272</v>
      </c>
      <c r="C26" s="8">
        <v>18</v>
      </c>
      <c r="D26" s="8" t="s">
        <v>187</v>
      </c>
      <c r="E26" s="8" t="s">
        <v>238</v>
      </c>
      <c r="F26" s="8" t="s">
        <v>236</v>
      </c>
      <c r="G26" s="8" t="s">
        <v>188</v>
      </c>
    </row>
    <row r="27" spans="1:7" s="8" customFormat="1" ht="25.5" customHeight="1">
      <c r="A27" s="8" t="s">
        <v>189</v>
      </c>
      <c r="B27" s="8" t="s">
        <v>190</v>
      </c>
      <c r="C27" s="8">
        <v>165</v>
      </c>
      <c r="D27" s="8" t="s">
        <v>191</v>
      </c>
      <c r="E27" s="8" t="s">
        <v>250</v>
      </c>
      <c r="F27" s="8" t="s">
        <v>236</v>
      </c>
      <c r="G27" s="8" t="s">
        <v>192</v>
      </c>
    </row>
    <row r="28" spans="1:7" s="8" customFormat="1" ht="25.5" customHeight="1">
      <c r="A28" s="8" t="s">
        <v>193</v>
      </c>
      <c r="B28" s="8" t="s">
        <v>194</v>
      </c>
      <c r="C28" s="8">
        <v>67</v>
      </c>
      <c r="D28" s="8" t="s">
        <v>195</v>
      </c>
      <c r="E28" s="8" t="s">
        <v>238</v>
      </c>
      <c r="F28" s="8" t="s">
        <v>236</v>
      </c>
      <c r="G28" s="8" t="s">
        <v>196</v>
      </c>
    </row>
    <row r="29" spans="1:7" s="8" customFormat="1" ht="25.5" customHeight="1">
      <c r="A29" s="8" t="s">
        <v>197</v>
      </c>
      <c r="B29" s="8" t="s">
        <v>198</v>
      </c>
      <c r="C29" s="8">
        <v>198</v>
      </c>
      <c r="D29" s="8" t="s">
        <v>199</v>
      </c>
      <c r="E29" s="8" t="s">
        <v>250</v>
      </c>
      <c r="F29" t="s">
        <v>244</v>
      </c>
      <c r="G29" s="8" t="s">
        <v>200</v>
      </c>
    </row>
    <row r="30" spans="1:7" s="8" customFormat="1" ht="25.5" customHeight="1">
      <c r="A30" s="8" t="s">
        <v>201</v>
      </c>
      <c r="B30" s="8" t="s">
        <v>261</v>
      </c>
      <c r="C30" s="8">
        <v>2</v>
      </c>
      <c r="D30" s="8" t="s">
        <v>202</v>
      </c>
      <c r="E30" s="8" t="s">
        <v>202</v>
      </c>
      <c r="F30" s="8" t="s">
        <v>203</v>
      </c>
      <c r="G30" s="8" t="s">
        <v>204</v>
      </c>
    </row>
    <row r="31" spans="1:7" s="8" customFormat="1" ht="25.5" customHeight="1">
      <c r="A31" s="8" t="s">
        <v>201</v>
      </c>
      <c r="B31" s="8" t="s">
        <v>261</v>
      </c>
      <c r="C31" s="8">
        <v>3</v>
      </c>
      <c r="E31" s="8" t="s">
        <v>250</v>
      </c>
      <c r="F31" s="8" t="s">
        <v>236</v>
      </c>
      <c r="G31" s="8" t="s">
        <v>152</v>
      </c>
    </row>
    <row r="32" spans="1:7" s="8" customFormat="1" ht="25.5" customHeight="1">
      <c r="A32" s="8" t="s">
        <v>201</v>
      </c>
      <c r="B32" s="8" t="s">
        <v>261</v>
      </c>
      <c r="C32" s="8">
        <v>3</v>
      </c>
      <c r="D32" s="8" t="s">
        <v>153</v>
      </c>
      <c r="E32" s="8" t="s">
        <v>250</v>
      </c>
      <c r="F32" s="8" t="s">
        <v>244</v>
      </c>
      <c r="G32" s="8" t="s">
        <v>154</v>
      </c>
    </row>
    <row r="33" spans="1:7" s="8" customFormat="1" ht="25.5" customHeight="1">
      <c r="A33" s="8" t="s">
        <v>155</v>
      </c>
      <c r="B33" s="8" t="s">
        <v>156</v>
      </c>
      <c r="C33" s="8">
        <v>111</v>
      </c>
      <c r="D33" s="8" t="s">
        <v>157</v>
      </c>
      <c r="E33" s="8" t="s">
        <v>238</v>
      </c>
      <c r="F33" s="8" t="s">
        <v>236</v>
      </c>
      <c r="G33" s="8" t="s">
        <v>158</v>
      </c>
    </row>
    <row r="34" spans="1:7" s="8" customFormat="1" ht="25.5" customHeight="1">
      <c r="A34" s="8" t="s">
        <v>159</v>
      </c>
      <c r="B34" s="8" t="s">
        <v>160</v>
      </c>
      <c r="C34" s="8">
        <v>131</v>
      </c>
      <c r="D34" s="8" t="s">
        <v>161</v>
      </c>
      <c r="E34" s="8" t="s">
        <v>171</v>
      </c>
      <c r="F34" s="8" t="s">
        <v>236</v>
      </c>
      <c r="G34" s="8" t="s">
        <v>162</v>
      </c>
    </row>
    <row r="35" spans="1:7" s="8" customFormat="1" ht="25.5" customHeight="1">
      <c r="A35" s="8" t="s">
        <v>163</v>
      </c>
      <c r="B35" s="8" t="s">
        <v>160</v>
      </c>
      <c r="C35" s="8">
        <v>123</v>
      </c>
      <c r="D35" s="8" t="s">
        <v>164</v>
      </c>
      <c r="E35" s="8" t="s">
        <v>238</v>
      </c>
      <c r="F35" s="8" t="s">
        <v>236</v>
      </c>
      <c r="G35" s="8" t="s">
        <v>165</v>
      </c>
    </row>
    <row r="36" spans="1:7" s="8" customFormat="1" ht="25.5" customHeight="1">
      <c r="A36" s="8" t="s">
        <v>163</v>
      </c>
      <c r="B36" s="8" t="s">
        <v>160</v>
      </c>
      <c r="C36" s="8">
        <v>125</v>
      </c>
      <c r="D36" s="8" t="s">
        <v>166</v>
      </c>
      <c r="E36" s="8" t="s">
        <v>238</v>
      </c>
      <c r="F36" s="8" t="s">
        <v>236</v>
      </c>
      <c r="G36" s="8" t="s">
        <v>167</v>
      </c>
    </row>
    <row r="37" spans="1:7" s="8" customFormat="1" ht="25.5" customHeight="1">
      <c r="A37" s="8" t="s">
        <v>163</v>
      </c>
      <c r="B37" s="8" t="s">
        <v>160</v>
      </c>
      <c r="C37" s="8">
        <v>129</v>
      </c>
      <c r="D37" s="8" t="s">
        <v>112</v>
      </c>
      <c r="E37" s="8" t="s">
        <v>250</v>
      </c>
      <c r="F37" s="8" t="s">
        <v>236</v>
      </c>
      <c r="G37" s="8" t="s">
        <v>113</v>
      </c>
    </row>
    <row r="38" spans="1:7" s="8" customFormat="1" ht="25.5" customHeight="1">
      <c r="A38" s="8" t="s">
        <v>114</v>
      </c>
      <c r="B38" s="8" t="s">
        <v>115</v>
      </c>
      <c r="C38" s="8">
        <v>192</v>
      </c>
      <c r="D38" s="8" t="s">
        <v>116</v>
      </c>
      <c r="E38" s="8" t="s">
        <v>250</v>
      </c>
      <c r="F38" s="8" t="s">
        <v>236</v>
      </c>
      <c r="G38" s="8" t="s">
        <v>117</v>
      </c>
    </row>
    <row r="39" spans="1:7" s="8" customFormat="1" ht="25.5" customHeight="1">
      <c r="A39" s="8" t="s">
        <v>114</v>
      </c>
      <c r="B39" s="8" t="s">
        <v>115</v>
      </c>
      <c r="C39" s="8">
        <v>192</v>
      </c>
      <c r="D39" s="8" t="s">
        <v>116</v>
      </c>
      <c r="E39" s="8" t="s">
        <v>250</v>
      </c>
      <c r="F39" s="8" t="s">
        <v>244</v>
      </c>
      <c r="G39" s="8" t="s">
        <v>118</v>
      </c>
    </row>
    <row r="40" spans="1:7" s="8" customFormat="1" ht="25.5" customHeight="1">
      <c r="A40" s="8" t="s">
        <v>119</v>
      </c>
      <c r="B40" s="8" t="s">
        <v>120</v>
      </c>
      <c r="C40" s="8">
        <v>55</v>
      </c>
      <c r="D40" s="8" t="s">
        <v>121</v>
      </c>
      <c r="E40" s="8" t="s">
        <v>238</v>
      </c>
      <c r="F40" s="8" t="s">
        <v>236</v>
      </c>
      <c r="G40" s="8" t="s">
        <v>122</v>
      </c>
    </row>
    <row r="41" spans="1:7" s="8" customFormat="1" ht="25.5" customHeight="1">
      <c r="A41" s="8" t="s">
        <v>119</v>
      </c>
      <c r="B41" s="8" t="s">
        <v>120</v>
      </c>
      <c r="C41" s="8">
        <v>55</v>
      </c>
      <c r="D41" s="8" t="s">
        <v>121</v>
      </c>
      <c r="E41" s="8" t="s">
        <v>238</v>
      </c>
      <c r="F41" s="8" t="s">
        <v>244</v>
      </c>
      <c r="G41" s="8" t="s">
        <v>123</v>
      </c>
    </row>
    <row r="42" spans="1:7" s="8" customFormat="1" ht="25.5" customHeight="1">
      <c r="A42" s="8" t="s">
        <v>119</v>
      </c>
      <c r="B42" s="8" t="s">
        <v>120</v>
      </c>
      <c r="C42" s="8">
        <v>59</v>
      </c>
      <c r="D42" s="8" t="s">
        <v>124</v>
      </c>
      <c r="E42" s="8" t="s">
        <v>250</v>
      </c>
      <c r="F42" s="8" t="s">
        <v>236</v>
      </c>
      <c r="G42" s="8" t="s">
        <v>122</v>
      </c>
    </row>
    <row r="43" spans="1:7" s="8" customFormat="1" ht="25.5" customHeight="1">
      <c r="A43" s="8" t="s">
        <v>125</v>
      </c>
      <c r="B43" s="8" t="s">
        <v>126</v>
      </c>
      <c r="C43" s="8">
        <v>81</v>
      </c>
      <c r="D43" s="8" t="s">
        <v>127</v>
      </c>
      <c r="E43" s="8" t="s">
        <v>238</v>
      </c>
      <c r="F43" s="8" t="s">
        <v>236</v>
      </c>
      <c r="G43" s="8" t="s">
        <v>128</v>
      </c>
    </row>
    <row r="44" spans="1:7" s="8" customFormat="1" ht="25.5" customHeight="1">
      <c r="A44" s="8" t="s">
        <v>125</v>
      </c>
      <c r="B44" s="8" t="s">
        <v>126</v>
      </c>
      <c r="C44" s="8">
        <v>85</v>
      </c>
      <c r="D44" s="8" t="s">
        <v>129</v>
      </c>
      <c r="E44" s="8" t="s">
        <v>250</v>
      </c>
      <c r="F44" s="8" t="s">
        <v>244</v>
      </c>
      <c r="G44" s="8" t="s">
        <v>130</v>
      </c>
    </row>
    <row r="45" spans="1:7" s="8" customFormat="1" ht="25.5" customHeight="1">
      <c r="A45" t="s">
        <v>131</v>
      </c>
      <c r="B45" t="s">
        <v>132</v>
      </c>
      <c r="C45">
        <v>140</v>
      </c>
      <c r="D45" t="s">
        <v>133</v>
      </c>
      <c r="E45" t="s">
        <v>250</v>
      </c>
      <c r="F45" t="s">
        <v>244</v>
      </c>
      <c r="G45" s="8" t="s">
        <v>134</v>
      </c>
    </row>
    <row r="46" spans="1:7" s="8" customFormat="1" ht="25.5" customHeight="1">
      <c r="A46" s="8" t="s">
        <v>135</v>
      </c>
      <c r="B46" s="8" t="s">
        <v>136</v>
      </c>
      <c r="C46" s="8">
        <v>54</v>
      </c>
      <c r="D46" s="9" t="s">
        <v>137</v>
      </c>
      <c r="E46" s="8" t="s">
        <v>238</v>
      </c>
      <c r="F46" s="8" t="s">
        <v>244</v>
      </c>
      <c r="G46" s="8" t="s">
        <v>138</v>
      </c>
    </row>
    <row r="47" spans="1:7" s="8" customFormat="1" ht="25.5" customHeight="1">
      <c r="A47" s="8" t="s">
        <v>139</v>
      </c>
      <c r="B47" s="8" t="s">
        <v>140</v>
      </c>
      <c r="C47" s="8">
        <v>63</v>
      </c>
      <c r="D47" s="8" t="s">
        <v>141</v>
      </c>
      <c r="E47" s="8" t="s">
        <v>250</v>
      </c>
      <c r="F47" s="8" t="s">
        <v>244</v>
      </c>
      <c r="G47" s="8" t="s">
        <v>142</v>
      </c>
    </row>
    <row r="48" spans="1:7" s="8" customFormat="1" ht="25.5" customHeight="1">
      <c r="A48" s="8" t="s">
        <v>139</v>
      </c>
      <c r="B48" s="8" t="s">
        <v>140</v>
      </c>
      <c r="C48" s="8">
        <v>63</v>
      </c>
      <c r="D48" s="8" t="s">
        <v>141</v>
      </c>
      <c r="E48" s="8" t="s">
        <v>250</v>
      </c>
      <c r="F48" s="8" t="s">
        <v>239</v>
      </c>
      <c r="G48" s="8" t="s">
        <v>143</v>
      </c>
    </row>
    <row r="49" spans="1:7" s="8" customFormat="1" ht="25.5" customHeight="1">
      <c r="A49" s="8" t="s">
        <v>144</v>
      </c>
      <c r="B49" s="8" t="s">
        <v>275</v>
      </c>
      <c r="C49" s="8">
        <v>13</v>
      </c>
      <c r="D49" s="8" t="s">
        <v>145</v>
      </c>
      <c r="E49" s="8" t="s">
        <v>238</v>
      </c>
      <c r="F49" s="8" t="s">
        <v>236</v>
      </c>
      <c r="G49" s="8" t="s">
        <v>146</v>
      </c>
    </row>
    <row r="50" spans="1:7" s="8" customFormat="1" ht="25.5" customHeight="1">
      <c r="A50" s="8" t="s">
        <v>144</v>
      </c>
      <c r="B50" s="8" t="s">
        <v>275</v>
      </c>
      <c r="C50" s="8">
        <v>13</v>
      </c>
      <c r="D50" s="8" t="s">
        <v>145</v>
      </c>
      <c r="E50" s="8" t="s">
        <v>238</v>
      </c>
      <c r="F50" s="8" t="s">
        <v>244</v>
      </c>
      <c r="G50" s="8" t="s">
        <v>147</v>
      </c>
    </row>
    <row r="51" spans="1:7" s="8" customFormat="1" ht="25.5" customHeight="1">
      <c r="A51" s="8" t="s">
        <v>144</v>
      </c>
      <c r="B51" s="8" t="s">
        <v>275</v>
      </c>
      <c r="C51" s="8">
        <v>15</v>
      </c>
      <c r="D51" s="8" t="s">
        <v>148</v>
      </c>
      <c r="E51" s="8" t="s">
        <v>202</v>
      </c>
      <c r="F51" s="8" t="s">
        <v>244</v>
      </c>
      <c r="G51" s="8" t="s">
        <v>147</v>
      </c>
    </row>
    <row r="52" spans="1:7" s="8" customFormat="1" ht="25.5" customHeight="1">
      <c r="A52" s="8" t="s">
        <v>149</v>
      </c>
      <c r="B52" s="8" t="s">
        <v>274</v>
      </c>
      <c r="C52" s="8">
        <v>15</v>
      </c>
      <c r="D52" s="8" t="s">
        <v>148</v>
      </c>
      <c r="E52" s="8" t="s">
        <v>238</v>
      </c>
      <c r="F52" s="8" t="s">
        <v>236</v>
      </c>
      <c r="G52" s="8" t="s">
        <v>150</v>
      </c>
    </row>
    <row r="53" spans="1:7" s="8" customFormat="1" ht="25.5" customHeight="1">
      <c r="A53" s="8" t="s">
        <v>149</v>
      </c>
      <c r="B53" s="8" t="s">
        <v>274</v>
      </c>
      <c r="C53" s="8">
        <v>18</v>
      </c>
      <c r="E53" s="8" t="s">
        <v>202</v>
      </c>
      <c r="F53" s="8" t="s">
        <v>236</v>
      </c>
      <c r="G53" s="8" t="s">
        <v>151</v>
      </c>
    </row>
    <row r="54" spans="1:7" s="8" customFormat="1" ht="25.5" customHeight="1">
      <c r="A54" s="8" t="s">
        <v>63</v>
      </c>
      <c r="B54" s="8" t="s">
        <v>265</v>
      </c>
      <c r="C54" s="8">
        <v>32</v>
      </c>
      <c r="D54" s="8" t="s">
        <v>64</v>
      </c>
      <c r="E54" s="8" t="s">
        <v>250</v>
      </c>
      <c r="F54" s="8" t="s">
        <v>236</v>
      </c>
      <c r="G54" s="8" t="s">
        <v>65</v>
      </c>
    </row>
    <row r="55" spans="1:7" s="8" customFormat="1" ht="25.5" customHeight="1">
      <c r="A55" s="8" t="s">
        <v>63</v>
      </c>
      <c r="B55" s="8" t="s">
        <v>265</v>
      </c>
      <c r="C55" s="8">
        <v>32</v>
      </c>
      <c r="D55" s="8" t="s">
        <v>64</v>
      </c>
      <c r="E55" s="8" t="s">
        <v>250</v>
      </c>
      <c r="F55" s="8" t="s">
        <v>244</v>
      </c>
      <c r="G55" s="8" t="s">
        <v>66</v>
      </c>
    </row>
    <row r="56" spans="1:7" s="8" customFormat="1" ht="25.5" customHeight="1">
      <c r="A56" s="8" t="s">
        <v>63</v>
      </c>
      <c r="B56" s="8" t="s">
        <v>265</v>
      </c>
      <c r="C56" s="8">
        <v>32</v>
      </c>
      <c r="D56" s="8" t="s">
        <v>64</v>
      </c>
      <c r="E56" s="8" t="s">
        <v>250</v>
      </c>
      <c r="F56" s="8" t="s">
        <v>239</v>
      </c>
      <c r="G56" s="8" t="s">
        <v>67</v>
      </c>
    </row>
    <row r="57" spans="1:7" s="8" customFormat="1" ht="25.5" customHeight="1">
      <c r="A57" s="8" t="s">
        <v>63</v>
      </c>
      <c r="B57" s="8" t="s">
        <v>265</v>
      </c>
      <c r="C57" s="8">
        <v>33</v>
      </c>
      <c r="D57" s="8" t="s">
        <v>68</v>
      </c>
      <c r="E57" s="8" t="s">
        <v>250</v>
      </c>
      <c r="F57" s="8" t="s">
        <v>239</v>
      </c>
      <c r="G57" s="8" t="s">
        <v>69</v>
      </c>
    </row>
    <row r="58" spans="1:7" s="8" customFormat="1" ht="25.5" customHeight="1">
      <c r="A58" s="8" t="s">
        <v>70</v>
      </c>
      <c r="B58" s="8" t="s">
        <v>71</v>
      </c>
      <c r="C58" s="8">
        <v>238</v>
      </c>
      <c r="D58" s="8" t="s">
        <v>72</v>
      </c>
      <c r="E58" s="8" t="s">
        <v>246</v>
      </c>
      <c r="F58" s="8" t="s">
        <v>244</v>
      </c>
      <c r="G58" s="8" t="s">
        <v>73</v>
      </c>
    </row>
    <row r="59" spans="1:7" s="8" customFormat="1" ht="25.5" customHeight="1">
      <c r="A59" s="8" t="s">
        <v>70</v>
      </c>
      <c r="B59" s="8" t="s">
        <v>71</v>
      </c>
      <c r="C59" s="8">
        <v>238</v>
      </c>
      <c r="D59" s="8" t="s">
        <v>72</v>
      </c>
      <c r="E59" s="8" t="s">
        <v>246</v>
      </c>
      <c r="F59" s="8" t="s">
        <v>236</v>
      </c>
      <c r="G59" s="8" t="s">
        <v>74</v>
      </c>
    </row>
    <row r="60" spans="1:7" s="8" customFormat="1" ht="25.5" customHeight="1">
      <c r="A60" s="8" t="s">
        <v>75</v>
      </c>
      <c r="B60" s="8" t="s">
        <v>271</v>
      </c>
      <c r="C60" s="8">
        <v>210</v>
      </c>
      <c r="D60" s="8" t="s">
        <v>76</v>
      </c>
      <c r="E60" s="8" t="s">
        <v>246</v>
      </c>
      <c r="F60" s="8" t="s">
        <v>244</v>
      </c>
      <c r="G60" s="8" t="s">
        <v>77</v>
      </c>
    </row>
    <row r="61" spans="1:7" s="8" customFormat="1" ht="25.5" customHeight="1">
      <c r="A61" s="8" t="s">
        <v>78</v>
      </c>
      <c r="B61" s="8" t="s">
        <v>268</v>
      </c>
      <c r="C61" s="8">
        <v>42</v>
      </c>
      <c r="D61" s="8" t="s">
        <v>79</v>
      </c>
      <c r="E61" s="8" t="s">
        <v>250</v>
      </c>
      <c r="F61" s="8" t="s">
        <v>244</v>
      </c>
      <c r="G61" s="8" t="s">
        <v>147</v>
      </c>
    </row>
    <row r="62" spans="1:7" s="8" customFormat="1" ht="25.5" customHeight="1">
      <c r="A62" s="8" t="s">
        <v>78</v>
      </c>
      <c r="B62" s="8" t="s">
        <v>268</v>
      </c>
      <c r="C62" s="8">
        <v>42</v>
      </c>
      <c r="D62" s="8" t="s">
        <v>79</v>
      </c>
      <c r="E62" s="8" t="s">
        <v>250</v>
      </c>
      <c r="F62" s="8" t="s">
        <v>236</v>
      </c>
      <c r="G62" s="8" t="s">
        <v>80</v>
      </c>
    </row>
    <row r="63" spans="1:7" s="8" customFormat="1" ht="25.5" customHeight="1">
      <c r="A63" s="8" t="s">
        <v>81</v>
      </c>
      <c r="B63" s="8" t="s">
        <v>82</v>
      </c>
      <c r="C63" s="8">
        <v>147</v>
      </c>
      <c r="D63" s="8" t="s">
        <v>83</v>
      </c>
      <c r="E63" s="8" t="s">
        <v>250</v>
      </c>
      <c r="F63" s="8" t="s">
        <v>244</v>
      </c>
      <c r="G63" s="8" t="s">
        <v>84</v>
      </c>
    </row>
    <row r="64" spans="1:7" s="8" customFormat="1" ht="25.5" customHeight="1">
      <c r="A64" s="8" t="s">
        <v>85</v>
      </c>
      <c r="B64" s="8" t="s">
        <v>86</v>
      </c>
      <c r="C64" s="8">
        <v>226</v>
      </c>
      <c r="D64" s="8" t="s">
        <v>87</v>
      </c>
      <c r="E64" s="8" t="s">
        <v>246</v>
      </c>
      <c r="F64" s="8" t="s">
        <v>244</v>
      </c>
      <c r="G64" s="8" t="s">
        <v>88</v>
      </c>
    </row>
    <row r="65" spans="1:7" s="8" customFormat="1" ht="25.5" customHeight="1">
      <c r="A65" s="8" t="s">
        <v>89</v>
      </c>
      <c r="B65" s="8" t="s">
        <v>90</v>
      </c>
      <c r="C65" s="8">
        <v>81</v>
      </c>
      <c r="D65" s="8" t="s">
        <v>91</v>
      </c>
      <c r="E65" s="8" t="s">
        <v>238</v>
      </c>
      <c r="F65" s="8" t="s">
        <v>236</v>
      </c>
      <c r="G65" s="8" t="s">
        <v>128</v>
      </c>
    </row>
    <row r="66" spans="1:7" s="8" customFormat="1" ht="25.5" customHeight="1">
      <c r="A66" s="8" t="s">
        <v>89</v>
      </c>
      <c r="B66" s="8" t="s">
        <v>90</v>
      </c>
      <c r="C66" s="8">
        <v>82</v>
      </c>
      <c r="D66" s="8" t="s">
        <v>92</v>
      </c>
      <c r="E66" s="8" t="s">
        <v>238</v>
      </c>
      <c r="F66" s="8" t="s">
        <v>236</v>
      </c>
      <c r="G66" s="8" t="s">
        <v>93</v>
      </c>
    </row>
    <row r="67" spans="1:7" s="8" customFormat="1" ht="25.5" customHeight="1">
      <c r="A67" s="8" t="s">
        <v>94</v>
      </c>
      <c r="B67" s="8" t="s">
        <v>95</v>
      </c>
      <c r="C67" s="8">
        <v>152</v>
      </c>
      <c r="E67" s="8" t="s">
        <v>202</v>
      </c>
      <c r="F67" s="8" t="s">
        <v>236</v>
      </c>
      <c r="G67" s="8" t="s">
        <v>65</v>
      </c>
    </row>
    <row r="68" spans="1:7" s="8" customFormat="1" ht="25.5" customHeight="1">
      <c r="A68" s="8" t="s">
        <v>94</v>
      </c>
      <c r="B68" s="8" t="s">
        <v>95</v>
      </c>
      <c r="C68" s="8">
        <v>153</v>
      </c>
      <c r="D68" s="8" t="s">
        <v>96</v>
      </c>
      <c r="E68" s="8" t="s">
        <v>250</v>
      </c>
      <c r="F68" s="8" t="s">
        <v>236</v>
      </c>
      <c r="G68" s="8" t="s">
        <v>97</v>
      </c>
    </row>
    <row r="69" spans="1:7" s="8" customFormat="1" ht="25.5" customHeight="1">
      <c r="A69" s="8" t="s">
        <v>98</v>
      </c>
      <c r="B69" s="8" t="s">
        <v>99</v>
      </c>
      <c r="C69" s="8">
        <v>46</v>
      </c>
      <c r="D69" s="8" t="s">
        <v>100</v>
      </c>
      <c r="E69" s="8" t="s">
        <v>171</v>
      </c>
      <c r="F69" s="8" t="s">
        <v>244</v>
      </c>
      <c r="G69" s="8" t="s">
        <v>101</v>
      </c>
    </row>
    <row r="70" spans="1:7" s="8" customFormat="1" ht="25.5" customHeight="1">
      <c r="A70" s="8" t="s">
        <v>98</v>
      </c>
      <c r="B70" s="8" t="s">
        <v>99</v>
      </c>
      <c r="C70" s="8">
        <v>46</v>
      </c>
      <c r="D70" s="8" t="s">
        <v>100</v>
      </c>
      <c r="E70" s="8" t="s">
        <v>171</v>
      </c>
      <c r="F70" t="s">
        <v>244</v>
      </c>
      <c r="G70" s="8" t="s">
        <v>102</v>
      </c>
    </row>
    <row r="71" spans="1:7" s="8" customFormat="1" ht="25.5" customHeight="1">
      <c r="A71" s="8" t="s">
        <v>103</v>
      </c>
      <c r="B71" s="8" t="s">
        <v>104</v>
      </c>
      <c r="C71" s="8">
        <v>75</v>
      </c>
      <c r="D71" s="8" t="s">
        <v>105</v>
      </c>
      <c r="E71" s="8" t="s">
        <v>238</v>
      </c>
      <c r="F71" s="8" t="s">
        <v>239</v>
      </c>
      <c r="G71" s="8" t="s">
        <v>106</v>
      </c>
    </row>
    <row r="72" spans="1:7" s="8" customFormat="1" ht="25.5" customHeight="1">
      <c r="A72" s="8" t="s">
        <v>103</v>
      </c>
      <c r="B72" s="8" t="s">
        <v>104</v>
      </c>
      <c r="C72" s="8">
        <v>75</v>
      </c>
      <c r="D72" s="8" t="s">
        <v>105</v>
      </c>
      <c r="E72" s="8" t="s">
        <v>238</v>
      </c>
      <c r="F72" s="8" t="s">
        <v>244</v>
      </c>
      <c r="G72" s="8" t="s">
        <v>107</v>
      </c>
    </row>
    <row r="73" spans="1:7" s="8" customFormat="1" ht="25.5" customHeight="1">
      <c r="A73" s="8" t="s">
        <v>108</v>
      </c>
      <c r="B73" s="8" t="s">
        <v>109</v>
      </c>
      <c r="C73" s="8" t="s">
        <v>110</v>
      </c>
      <c r="D73" s="8" t="s">
        <v>111</v>
      </c>
      <c r="E73" s="8" t="s">
        <v>171</v>
      </c>
      <c r="F73" t="s">
        <v>244</v>
      </c>
      <c r="G73" s="8" t="s">
        <v>32</v>
      </c>
    </row>
    <row r="74" spans="1:7" s="8" customFormat="1" ht="25.5" customHeight="1">
      <c r="A74" s="8" t="s">
        <v>33</v>
      </c>
      <c r="B74" s="8" t="s">
        <v>263</v>
      </c>
      <c r="C74" s="8">
        <v>24</v>
      </c>
      <c r="D74" s="8" t="s">
        <v>34</v>
      </c>
      <c r="E74" s="8" t="s">
        <v>250</v>
      </c>
      <c r="F74" s="8" t="s">
        <v>244</v>
      </c>
      <c r="G74" s="8" t="s">
        <v>35</v>
      </c>
    </row>
    <row r="75" spans="1:7" s="8" customFormat="1" ht="25.5" customHeight="1">
      <c r="A75" s="8" t="s">
        <v>33</v>
      </c>
      <c r="B75" s="8" t="s">
        <v>263</v>
      </c>
      <c r="C75" s="8">
        <v>24</v>
      </c>
      <c r="D75" s="8" t="s">
        <v>34</v>
      </c>
      <c r="E75" s="8" t="s">
        <v>250</v>
      </c>
      <c r="F75" s="8" t="s">
        <v>236</v>
      </c>
      <c r="G75" s="8" t="s">
        <v>36</v>
      </c>
    </row>
    <row r="76" spans="1:7" s="8" customFormat="1" ht="25.5" customHeight="1">
      <c r="A76" s="8" t="s">
        <v>37</v>
      </c>
      <c r="B76" s="8" t="s">
        <v>38</v>
      </c>
      <c r="C76" s="8">
        <v>85</v>
      </c>
      <c r="D76" s="8" t="s">
        <v>39</v>
      </c>
      <c r="E76" s="8" t="s">
        <v>238</v>
      </c>
      <c r="F76" s="8" t="s">
        <v>239</v>
      </c>
      <c r="G76" s="8" t="s">
        <v>40</v>
      </c>
    </row>
    <row r="77" spans="1:7" s="8" customFormat="1" ht="25.5" customHeight="1">
      <c r="A77" s="8" t="s">
        <v>37</v>
      </c>
      <c r="B77" s="8" t="s">
        <v>38</v>
      </c>
      <c r="C77" s="8">
        <v>87</v>
      </c>
      <c r="E77" s="8" t="s">
        <v>238</v>
      </c>
      <c r="F77" s="8" t="s">
        <v>239</v>
      </c>
      <c r="G77" s="8" t="s">
        <v>41</v>
      </c>
    </row>
    <row r="78" spans="1:7" s="8" customFormat="1" ht="25.5" customHeight="1">
      <c r="A78" s="8" t="s">
        <v>37</v>
      </c>
      <c r="B78" s="8" t="s">
        <v>38</v>
      </c>
      <c r="C78" s="8">
        <v>89</v>
      </c>
      <c r="D78" s="8" t="s">
        <v>42</v>
      </c>
      <c r="E78" s="8" t="s">
        <v>238</v>
      </c>
      <c r="F78" s="8" t="s">
        <v>236</v>
      </c>
      <c r="G78" s="8" t="s">
        <v>97</v>
      </c>
    </row>
    <row r="79" spans="1:7" s="8" customFormat="1" ht="25.5" customHeight="1">
      <c r="A79" s="8" t="s">
        <v>37</v>
      </c>
      <c r="B79" s="8" t="s">
        <v>38</v>
      </c>
      <c r="C79" s="8">
        <v>92</v>
      </c>
      <c r="D79" s="8" t="s">
        <v>43</v>
      </c>
      <c r="E79" s="8" t="s">
        <v>250</v>
      </c>
      <c r="F79" s="8" t="s">
        <v>236</v>
      </c>
      <c r="G79" s="8" t="s">
        <v>65</v>
      </c>
    </row>
    <row r="80" spans="1:7" s="8" customFormat="1" ht="25.5" customHeight="1">
      <c r="A80" s="8" t="s">
        <v>44</v>
      </c>
      <c r="B80" s="8" t="s">
        <v>273</v>
      </c>
      <c r="C80" s="8">
        <v>35</v>
      </c>
      <c r="D80" s="8" t="s">
        <v>45</v>
      </c>
      <c r="E80" s="8" t="s">
        <v>250</v>
      </c>
      <c r="F80" s="8" t="s">
        <v>236</v>
      </c>
      <c r="G80" s="8" t="s">
        <v>46</v>
      </c>
    </row>
    <row r="81" spans="1:7" s="8" customFormat="1" ht="25.5" customHeight="1">
      <c r="A81" s="8" t="s">
        <v>47</v>
      </c>
      <c r="B81" s="8" t="s">
        <v>48</v>
      </c>
      <c r="C81" s="8" t="s">
        <v>49</v>
      </c>
      <c r="D81" s="8" t="s">
        <v>50</v>
      </c>
      <c r="E81" s="8" t="s">
        <v>250</v>
      </c>
      <c r="F81" s="8" t="s">
        <v>236</v>
      </c>
      <c r="G81" s="8" t="s">
        <v>51</v>
      </c>
    </row>
    <row r="82" spans="1:7" s="8" customFormat="1" ht="25.5" customHeight="1">
      <c r="A82" s="8" t="s">
        <v>52</v>
      </c>
      <c r="B82" s="8" t="s">
        <v>53</v>
      </c>
      <c r="C82" s="8">
        <v>201</v>
      </c>
      <c r="D82" s="8" t="s">
        <v>54</v>
      </c>
      <c r="E82" s="8" t="s">
        <v>238</v>
      </c>
      <c r="F82" s="8" t="s">
        <v>236</v>
      </c>
      <c r="G82" s="8" t="s">
        <v>55</v>
      </c>
    </row>
    <row r="83" spans="1:7" s="8" customFormat="1" ht="25.5" customHeight="1">
      <c r="A83" s="8" t="s">
        <v>52</v>
      </c>
      <c r="B83" s="8" t="s">
        <v>53</v>
      </c>
      <c r="C83" s="8">
        <v>204</v>
      </c>
      <c r="D83" s="8" t="s">
        <v>56</v>
      </c>
      <c r="E83" s="8" t="s">
        <v>58</v>
      </c>
      <c r="F83" s="8" t="s">
        <v>244</v>
      </c>
      <c r="G83" s="8" t="s">
        <v>57</v>
      </c>
    </row>
    <row r="84" spans="1:7" s="8" customFormat="1" ht="25.5" customHeight="1">
      <c r="A84" s="8" t="s">
        <v>59</v>
      </c>
      <c r="B84" s="8" t="s">
        <v>60</v>
      </c>
      <c r="C84" s="8">
        <v>229</v>
      </c>
      <c r="D84" s="8" t="s">
        <v>61</v>
      </c>
      <c r="E84" s="8" t="s">
        <v>246</v>
      </c>
      <c r="F84" s="8" t="s">
        <v>244</v>
      </c>
      <c r="G84" s="8" t="s">
        <v>62</v>
      </c>
    </row>
    <row r="85" spans="1:7" s="8" customFormat="1" ht="25.5" customHeight="1">
      <c r="A85" s="8" t="s">
        <v>59</v>
      </c>
      <c r="B85" s="8" t="s">
        <v>60</v>
      </c>
      <c r="C85" s="8">
        <v>230</v>
      </c>
      <c r="D85" s="8" t="s">
        <v>0</v>
      </c>
      <c r="E85" s="8" t="s">
        <v>246</v>
      </c>
      <c r="F85" s="8" t="s">
        <v>244</v>
      </c>
      <c r="G85" s="8" t="s">
        <v>1</v>
      </c>
    </row>
    <row r="86" spans="1:7" s="8" customFormat="1" ht="25.5" customHeight="1">
      <c r="A86" s="8" t="s">
        <v>59</v>
      </c>
      <c r="B86" s="8" t="s">
        <v>60</v>
      </c>
      <c r="C86" s="8">
        <v>230</v>
      </c>
      <c r="D86" s="8" t="s">
        <v>0</v>
      </c>
      <c r="F86" s="8" t="s">
        <v>239</v>
      </c>
      <c r="G86" s="8" t="s">
        <v>2</v>
      </c>
    </row>
    <row r="87" spans="1:7" s="8" customFormat="1" ht="25.5" customHeight="1">
      <c r="A87" s="8" t="s">
        <v>3</v>
      </c>
      <c r="B87" s="8" t="s">
        <v>4</v>
      </c>
      <c r="C87" s="8">
        <v>234</v>
      </c>
      <c r="D87" s="8" t="s">
        <v>5</v>
      </c>
      <c r="E87" s="8" t="s">
        <v>246</v>
      </c>
      <c r="F87" s="8" t="s">
        <v>236</v>
      </c>
      <c r="G87" s="8" t="s">
        <v>6</v>
      </c>
    </row>
    <row r="88" spans="1:7" ht="25.5" customHeight="1">
      <c r="A88" s="8" t="s">
        <v>3</v>
      </c>
      <c r="B88" s="8" t="s">
        <v>4</v>
      </c>
      <c r="C88" s="8">
        <v>234</v>
      </c>
      <c r="D88" s="8" t="s">
        <v>5</v>
      </c>
      <c r="E88" s="8" t="s">
        <v>246</v>
      </c>
      <c r="F88" s="8" t="s">
        <v>244</v>
      </c>
      <c r="G88" s="8" t="s">
        <v>7</v>
      </c>
    </row>
    <row r="89" spans="1:7" s="8" customFormat="1" ht="25.5" customHeight="1">
      <c r="A89" s="8" t="s">
        <v>8</v>
      </c>
      <c r="B89" s="8" t="s">
        <v>9</v>
      </c>
      <c r="C89" s="8">
        <v>133</v>
      </c>
      <c r="D89" s="8" t="s">
        <v>10</v>
      </c>
      <c r="E89" s="8" t="s">
        <v>250</v>
      </c>
      <c r="F89" s="8" t="s">
        <v>236</v>
      </c>
      <c r="G89" s="8" t="s">
        <v>11</v>
      </c>
    </row>
    <row r="90" spans="1:7" s="8" customFormat="1" ht="25.5" customHeight="1">
      <c r="A90" t="s">
        <v>12</v>
      </c>
      <c r="B90" t="s">
        <v>13</v>
      </c>
      <c r="C90">
        <v>169</v>
      </c>
      <c r="D90" t="s">
        <v>14</v>
      </c>
      <c r="E90" t="s">
        <v>238</v>
      </c>
      <c r="F90" t="s">
        <v>236</v>
      </c>
      <c r="G90" t="s">
        <v>15</v>
      </c>
    </row>
    <row r="91" spans="1:7" ht="25.5" customHeight="1">
      <c r="A91" s="8" t="s">
        <v>16</v>
      </c>
      <c r="B91" s="8" t="s">
        <v>17</v>
      </c>
      <c r="C91" s="8">
        <v>90</v>
      </c>
      <c r="D91" s="9" t="s">
        <v>18</v>
      </c>
      <c r="E91" s="8" t="s">
        <v>250</v>
      </c>
      <c r="F91" s="8" t="s">
        <v>236</v>
      </c>
      <c r="G91" s="8" t="s">
        <v>19</v>
      </c>
    </row>
    <row r="92" spans="1:7" ht="25.5" customHeight="1">
      <c r="A92" s="8" t="s">
        <v>20</v>
      </c>
      <c r="B92" s="8" t="s">
        <v>21</v>
      </c>
      <c r="C92" s="8">
        <v>65</v>
      </c>
      <c r="D92" s="9" t="s">
        <v>22</v>
      </c>
      <c r="E92" s="8" t="s">
        <v>238</v>
      </c>
      <c r="F92" s="8" t="s">
        <v>244</v>
      </c>
      <c r="G92" s="8" t="s">
        <v>138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WORTHF</dc:creator>
  <cp:keywords/>
  <dc:description/>
  <cp:lastModifiedBy>Norman Herr</cp:lastModifiedBy>
  <dcterms:created xsi:type="dcterms:W3CDTF">2001-10-30T22:01:22Z</dcterms:created>
  <dcterms:modified xsi:type="dcterms:W3CDTF">2001-10-30T22:16:55Z</dcterms:modified>
  <cp:category/>
  <cp:version/>
  <cp:contentType/>
  <cp:contentStatus/>
</cp:coreProperties>
</file>