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540" yWindow="2380" windowWidth="16720" windowHeight="14260" tabRatio="500" activeTab="3"/>
  </bookViews>
  <sheets>
    <sheet name="saliinity" sheetId="1" r:id="rId1"/>
    <sheet name="density" sheetId="2" r:id="rId2"/>
    <sheet name="soil" sheetId="3" r:id="rId3"/>
    <sheet name="water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<sst xmlns="http://schemas.openxmlformats.org/spreadsheetml/2006/main" count="210" uniqueCount="124">
  <si>
    <t>15.7°C</t>
  </si>
  <si>
    <t>turbidity</t>
  </si>
  <si>
    <t>40 JTU</t>
  </si>
  <si>
    <t>nitrate</t>
  </si>
  <si>
    <t>&lt; 5 ppm</t>
  </si>
  <si>
    <t>phosphate</t>
  </si>
  <si>
    <t>4 ppm</t>
  </si>
  <si>
    <t>coliform bacteria</t>
  </si>
  <si>
    <t>positive</t>
  </si>
  <si>
    <t>Sample Environmental Science Labs</t>
  </si>
  <si>
    <t>salt concentration</t>
  </si>
  <si>
    <t>1 day</t>
  </si>
  <si>
    <t>2 days</t>
  </si>
  <si>
    <t>3 days</t>
  </si>
  <si>
    <t>number of mung bean seeds germinated</t>
  </si>
  <si>
    <t>Data Worksheet  - Lab 5</t>
  </si>
  <si>
    <t>Effects of Soil Salinity on Seed Germination</t>
  </si>
  <si>
    <t>Trial 1</t>
  </si>
  <si>
    <t>4 days</t>
  </si>
  <si>
    <t>Data Worskheet</t>
  </si>
  <si>
    <t>Test site #1</t>
  </si>
  <si>
    <t>Location</t>
  </si>
  <si>
    <t>hillside in Sylmar, CA</t>
  </si>
  <si>
    <t>sand vol.</t>
  </si>
  <si>
    <t>silt volume</t>
  </si>
  <si>
    <t>clay volume</t>
  </si>
  <si>
    <t>total vol.</t>
  </si>
  <si>
    <t xml:space="preserve">Sand </t>
  </si>
  <si>
    <t>Silt</t>
  </si>
  <si>
    <t>Clay</t>
  </si>
  <si>
    <t>(mL)</t>
  </si>
  <si>
    <t>%</t>
  </si>
  <si>
    <t>soil type</t>
  </si>
  <si>
    <t>sandy clay loam</t>
  </si>
  <si>
    <t>soil pH Test</t>
  </si>
  <si>
    <t>soil pH:</t>
  </si>
  <si>
    <t>Aalkaline, neutral or basic:</t>
  </si>
  <si>
    <t>slightly acidic</t>
  </si>
  <si>
    <t>Soil nitrogen test</t>
  </si>
  <si>
    <t>soil nitorgen:</t>
  </si>
  <si>
    <t>N-0 Depleted</t>
  </si>
  <si>
    <t>soil potasium test</t>
  </si>
  <si>
    <t>soil poteassium:</t>
  </si>
  <si>
    <t>K-4 surplus</t>
  </si>
  <si>
    <t>soil phosphorous test:</t>
  </si>
  <si>
    <t>soil phosphorous</t>
  </si>
  <si>
    <t>P-4 suprlus</t>
  </si>
  <si>
    <t>Test site #2</t>
  </si>
  <si>
    <t>lawn in Sylmar, CA</t>
  </si>
  <si>
    <t>clay loam</t>
  </si>
  <si>
    <t>slighly acidic</t>
  </si>
  <si>
    <t>N-0 depleted</t>
  </si>
  <si>
    <t>k-4 surplus</t>
  </si>
  <si>
    <t>P-4 surplus</t>
  </si>
  <si>
    <t>Container 1</t>
  </si>
  <si>
    <t>Plant 1</t>
  </si>
  <si>
    <t>Container 2</t>
  </si>
  <si>
    <t>plant 1</t>
  </si>
  <si>
    <t>plant 2</t>
  </si>
  <si>
    <t>Container 3</t>
  </si>
  <si>
    <t>plant 3</t>
  </si>
  <si>
    <t>plant 4</t>
  </si>
  <si>
    <t>plant 5</t>
  </si>
  <si>
    <t>plant 6</t>
  </si>
  <si>
    <t>plant 7</t>
  </si>
  <si>
    <t>plant 8</t>
  </si>
  <si>
    <t>plant 9</t>
  </si>
  <si>
    <t>plant 10</t>
  </si>
  <si>
    <t>plant 11</t>
  </si>
  <si>
    <t>plant 12</t>
  </si>
  <si>
    <t>plant 13</t>
  </si>
  <si>
    <t>plant 14</t>
  </si>
  <si>
    <t>plant 15</t>
  </si>
  <si>
    <t>plant 16</t>
  </si>
  <si>
    <t>plant 17</t>
  </si>
  <si>
    <t>plant 18</t>
  </si>
  <si>
    <t>plant 19</t>
  </si>
  <si>
    <t>plant 20</t>
  </si>
  <si>
    <t>plant 21</t>
  </si>
  <si>
    <t>plant 22</t>
  </si>
  <si>
    <t>plant 23</t>
  </si>
  <si>
    <t>plant 24</t>
  </si>
  <si>
    <t>plant 25</t>
  </si>
  <si>
    <t>plant 26</t>
  </si>
  <si>
    <t>plant 27</t>
  </si>
  <si>
    <t>plant 28</t>
  </si>
  <si>
    <t>plant 29</t>
  </si>
  <si>
    <t>plant 30</t>
  </si>
  <si>
    <t>plant 31</t>
  </si>
  <si>
    <t>plant 32</t>
  </si>
  <si>
    <t>Container 6</t>
  </si>
  <si>
    <t>Container 5</t>
  </si>
  <si>
    <t>Container 4</t>
  </si>
  <si>
    <t>wet biomass (g)</t>
  </si>
  <si>
    <t>height (cm)</t>
  </si>
  <si>
    <t>DATA Worskheet</t>
  </si>
  <si>
    <t>Lab 2 Effects of Population Density on Plant Growth</t>
  </si>
  <si>
    <t>Stephen Herr, AP Environmental Science, Section 1</t>
  </si>
  <si>
    <t>Summary Data</t>
  </si>
  <si>
    <t>Population</t>
  </si>
  <si>
    <t>Density</t>
  </si>
  <si>
    <t>Average</t>
  </si>
  <si>
    <t>Average wet</t>
  </si>
  <si>
    <t>biomass (g)</t>
  </si>
  <si>
    <t>average wt. of dry beans</t>
  </si>
  <si>
    <t>Weight of 25 dry beans</t>
  </si>
  <si>
    <t>avg</t>
  </si>
  <si>
    <t>Water Analysis</t>
  </si>
  <si>
    <t>Wilson Canyon, Sylmar, CA</t>
  </si>
  <si>
    <t>Description</t>
  </si>
  <si>
    <t>free flowing stream in San Gabriel Mountains</t>
  </si>
  <si>
    <t>GPS Coordinates</t>
  </si>
  <si>
    <t>34°19.983'N, 118°26.799'W</t>
  </si>
  <si>
    <t>Date</t>
  </si>
  <si>
    <t>Conditions</t>
  </si>
  <si>
    <t>following a heavy storm</t>
  </si>
  <si>
    <t>measurement devices</t>
  </si>
  <si>
    <t>LaMotte Green Test Kit;  Pasco Explorer probes</t>
  </si>
  <si>
    <t>pH</t>
  </si>
  <si>
    <t>Dissolved Oxygen</t>
  </si>
  <si>
    <t>8 ppm (81% saturated)</t>
  </si>
  <si>
    <t>Biological Oxygen Demand</t>
  </si>
  <si>
    <t>8 ppm</t>
  </si>
  <si>
    <t>temperature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</si>
</sst>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#,###\ %"/>
    <numFmt numFmtId="168" formatCode="#,###.0\ %"/>
    <numFmt numFmtId="169" formatCode="#,###.00\ %"/>
    <numFmt numFmtId="170" formatCode="#,###.000\ %"/>
    <numFmt numFmtId="171" formatCode="#,##0.00_);\(\g\)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.75"/>
      <name val="Verdana"/>
      <family val="0"/>
    </font>
    <font>
      <b/>
      <sz val="12"/>
      <name val="Verdana"/>
      <family val="0"/>
    </font>
    <font>
      <b/>
      <sz val="10.75"/>
      <name val="Verdana"/>
      <family val="0"/>
    </font>
    <font>
      <sz val="8"/>
      <name val="Verdana"/>
      <family val="0"/>
    </font>
    <font>
      <b/>
      <sz val="9.75"/>
      <name val="Verdana"/>
      <family val="0"/>
    </font>
    <font>
      <b/>
      <sz val="11"/>
      <name val="Verdana"/>
      <family val="0"/>
    </font>
    <font>
      <vertAlign val="superscript"/>
      <sz val="8"/>
      <name val="Verdana"/>
      <family val="0"/>
    </font>
    <font>
      <b/>
      <sz val="14"/>
      <name val="Verdana"/>
      <family val="0"/>
    </font>
    <font>
      <sz val="10"/>
      <color indexed="22"/>
      <name val="Verdana"/>
      <family val="0"/>
    </font>
    <font>
      <sz val="20"/>
      <color indexed="9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1" xfId="0" applyBorder="1" applyAlignment="1">
      <alignment/>
    </xf>
    <xf numFmtId="10" fontId="0" fillId="2" borderId="0" xfId="0" applyNumberFormat="1" applyFill="1" applyAlignment="1">
      <alignment/>
    </xf>
    <xf numFmtId="9" fontId="0" fillId="2" borderId="0" xfId="0" applyNumberFormat="1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/>
    </xf>
    <xf numFmtId="0" fontId="0" fillId="3" borderId="0" xfId="0" applyFill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9" xfId="0" applyFill="1" applyBorder="1" applyAlignment="1">
      <alignment/>
    </xf>
    <xf numFmtId="0" fontId="1" fillId="2" borderId="2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0" fillId="2" borderId="20" xfId="0" applyFill="1" applyBorder="1" applyAlignment="1">
      <alignment/>
    </xf>
    <xf numFmtId="0" fontId="0" fillId="2" borderId="0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21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4" borderId="0" xfId="0" applyFill="1" applyAlignment="1">
      <alignment/>
    </xf>
    <xf numFmtId="9" fontId="0" fillId="0" borderId="1" xfId="2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right"/>
    </xf>
    <xf numFmtId="164" fontId="0" fillId="2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10" xfId="0" applyFill="1" applyBorder="1" applyAlignment="1">
      <alignment horizontal="right"/>
    </xf>
    <xf numFmtId="164" fontId="0" fillId="2" borderId="10" xfId="0" applyNumberFormat="1" applyFill="1" applyBorder="1" applyAlignment="1">
      <alignment horizontal="center"/>
    </xf>
    <xf numFmtId="164" fontId="0" fillId="2" borderId="11" xfId="0" applyNumberFormat="1" applyFill="1" applyBorder="1" applyAlignment="1">
      <alignment horizontal="right"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164" fontId="0" fillId="0" borderId="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71" fontId="0" fillId="0" borderId="1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0" fontId="0" fillId="2" borderId="13" xfId="0" applyFill="1" applyBorder="1" applyAlignment="1">
      <alignment horizontal="right"/>
    </xf>
    <xf numFmtId="164" fontId="1" fillId="0" borderId="14" xfId="0" applyNumberFormat="1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0" fontId="13" fillId="2" borderId="0" xfId="0" applyFont="1" applyFill="1" applyAlignment="1">
      <alignment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4" fillId="2" borderId="0" xfId="0" applyFont="1" applyFill="1" applyAlignment="1">
      <alignment/>
    </xf>
    <xf numFmtId="0" fontId="14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5" fillId="5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Germination  vs. Salinity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0%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saliinity!$B$7:$E$7</c:f>
              <c:strCache>
                <c:ptCount val="4"/>
                <c:pt idx="0">
                  <c:v>1 day</c:v>
                </c:pt>
                <c:pt idx="1">
                  <c:v>2 days</c:v>
                </c:pt>
                <c:pt idx="2">
                  <c:v>3 days</c:v>
                </c:pt>
                <c:pt idx="3">
                  <c:v>4 days</c:v>
                </c:pt>
              </c:strCache>
            </c:strRef>
          </c:cat>
          <c:val>
            <c:numRef>
              <c:f>saliinity!$B$8:$E$8</c:f>
              <c:numCache>
                <c:ptCount val="4"/>
                <c:pt idx="0">
                  <c:v>10</c:v>
                </c:pt>
                <c:pt idx="1">
                  <c:v>14</c:v>
                </c:pt>
                <c:pt idx="2">
                  <c:v>18</c:v>
                </c:pt>
                <c:pt idx="3">
                  <c:v>19</c:v>
                </c:pt>
              </c:numCache>
            </c:numRef>
          </c:val>
          <c:smooth val="0"/>
        </c:ser>
        <c:ser>
          <c:idx val="1"/>
          <c:order val="1"/>
          <c:tx>
            <c:v>0.22%</c:v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saliinity!$B$7:$E$7</c:f>
              <c:strCache>
                <c:ptCount val="4"/>
                <c:pt idx="0">
                  <c:v>1 day</c:v>
                </c:pt>
                <c:pt idx="1">
                  <c:v>2 days</c:v>
                </c:pt>
                <c:pt idx="2">
                  <c:v>3 days</c:v>
                </c:pt>
                <c:pt idx="3">
                  <c:v>4 days</c:v>
                </c:pt>
              </c:strCache>
            </c:strRef>
          </c:cat>
          <c:val>
            <c:numRef>
              <c:f>saliinity!$B$9:$E$9</c:f>
              <c:numCache>
                <c:ptCount val="4"/>
                <c:pt idx="0">
                  <c:v>0</c:v>
                </c:pt>
                <c:pt idx="1">
                  <c:v>12</c:v>
                </c:pt>
                <c:pt idx="2">
                  <c:v>18</c:v>
                </c:pt>
                <c:pt idx="3">
                  <c:v>18</c:v>
                </c:pt>
              </c:numCache>
            </c:numRef>
          </c:val>
          <c:smooth val="0"/>
        </c:ser>
        <c:ser>
          <c:idx val="2"/>
          <c:order val="2"/>
          <c:tx>
            <c:v>0.44%</c:v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saliinity!$B$7:$E$7</c:f>
              <c:strCache>
                <c:ptCount val="4"/>
                <c:pt idx="0">
                  <c:v>1 day</c:v>
                </c:pt>
                <c:pt idx="1">
                  <c:v>2 days</c:v>
                </c:pt>
                <c:pt idx="2">
                  <c:v>3 days</c:v>
                </c:pt>
                <c:pt idx="3">
                  <c:v>4 days</c:v>
                </c:pt>
              </c:strCache>
            </c:strRef>
          </c:cat>
          <c:val>
            <c:numRef>
              <c:f>saliinity!$B$10:$E$10</c:f>
              <c:numCache>
                <c:ptCount val="4"/>
                <c:pt idx="0">
                  <c:v>0</c:v>
                </c:pt>
                <c:pt idx="1">
                  <c:v>12</c:v>
                </c:pt>
                <c:pt idx="2">
                  <c:v>16</c:v>
                </c:pt>
                <c:pt idx="3">
                  <c:v>19</c:v>
                </c:pt>
              </c:numCache>
            </c:numRef>
          </c:val>
          <c:smooth val="0"/>
        </c:ser>
        <c:ser>
          <c:idx val="3"/>
          <c:order val="3"/>
          <c:tx>
            <c:v>0.88%</c:v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saliinity!$B$7:$E$7</c:f>
              <c:strCache>
                <c:ptCount val="4"/>
                <c:pt idx="0">
                  <c:v>1 day</c:v>
                </c:pt>
                <c:pt idx="1">
                  <c:v>2 days</c:v>
                </c:pt>
                <c:pt idx="2">
                  <c:v>3 days</c:v>
                </c:pt>
                <c:pt idx="3">
                  <c:v>4 days</c:v>
                </c:pt>
              </c:strCache>
            </c:strRef>
          </c:cat>
          <c:val>
            <c:numRef>
              <c:f>saliinity!$B$11:$E$11</c:f>
              <c:numCache>
                <c:ptCount val="4"/>
                <c:pt idx="0">
                  <c:v>0</c:v>
                </c:pt>
                <c:pt idx="1">
                  <c:v>2</c:v>
                </c:pt>
                <c:pt idx="2">
                  <c:v>10</c:v>
                </c:pt>
                <c:pt idx="3">
                  <c:v>12</c:v>
                </c:pt>
              </c:numCache>
            </c:numRef>
          </c:val>
          <c:smooth val="0"/>
        </c:ser>
        <c:ser>
          <c:idx val="4"/>
          <c:order val="4"/>
          <c:tx>
            <c:v>1.75%</c:v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saliinity!$B$7:$E$7</c:f>
              <c:strCache>
                <c:ptCount val="4"/>
                <c:pt idx="0">
                  <c:v>1 day</c:v>
                </c:pt>
                <c:pt idx="1">
                  <c:v>2 days</c:v>
                </c:pt>
                <c:pt idx="2">
                  <c:v>3 days</c:v>
                </c:pt>
                <c:pt idx="3">
                  <c:v>4 days</c:v>
                </c:pt>
              </c:strCache>
            </c:strRef>
          </c:cat>
          <c:val>
            <c:numRef>
              <c:f>saliinity!$B$12:$E$12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14</c:v>
                </c:pt>
                <c:pt idx="3">
                  <c:v>14</c:v>
                </c:pt>
              </c:numCache>
            </c:numRef>
          </c:val>
          <c:smooth val="0"/>
        </c:ser>
        <c:ser>
          <c:idx val="5"/>
          <c:order val="5"/>
          <c:tx>
            <c:v>3.50%</c:v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saliinity!$B$7:$E$7</c:f>
              <c:strCache>
                <c:ptCount val="4"/>
                <c:pt idx="0">
                  <c:v>1 day</c:v>
                </c:pt>
                <c:pt idx="1">
                  <c:v>2 days</c:v>
                </c:pt>
                <c:pt idx="2">
                  <c:v>3 days</c:v>
                </c:pt>
                <c:pt idx="3">
                  <c:v>4 days</c:v>
                </c:pt>
              </c:strCache>
            </c:strRef>
          </c:cat>
          <c:val>
            <c:numRef>
              <c:f>saliinity!$B$13:$E$13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26061792"/>
        <c:axId val="33229537"/>
      </c:lineChart>
      <c:catAx>
        <c:axId val="26061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Verdana"/>
                    <a:ea typeface="Verdana"/>
                    <a:cs typeface="Verdana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229537"/>
        <c:crosses val="autoZero"/>
        <c:auto val="1"/>
        <c:lblOffset val="100"/>
        <c:noMultiLvlLbl val="0"/>
      </c:catAx>
      <c:valAx>
        <c:axId val="33229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Verdana"/>
                    <a:ea typeface="Verdana"/>
                    <a:cs typeface="Verdana"/>
                  </a:rPr>
                  <a:t>number germinated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0617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Verdana"/>
                <a:ea typeface="Verdana"/>
                <a:cs typeface="Verdana"/>
              </a:rPr>
              <a:t>Average Height vs. Density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Average Height (cm)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'[1]Lab 2'!$G$6:$G$11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</c:numCache>
            </c:numRef>
          </c:cat>
          <c:val>
            <c:numRef>
              <c:f>'[1]Lab 2'!$H$6:$H$11</c:f>
              <c:numCache>
                <c:ptCount val="6"/>
                <c:pt idx="0">
                  <c:v>1.6</c:v>
                </c:pt>
                <c:pt idx="1">
                  <c:v>2.4000000000000004</c:v>
                </c:pt>
                <c:pt idx="2">
                  <c:v>1.5</c:v>
                </c:pt>
                <c:pt idx="3">
                  <c:v>1.5875</c:v>
                </c:pt>
                <c:pt idx="4">
                  <c:v>1.4062500000000002</c:v>
                </c:pt>
                <c:pt idx="5">
                  <c:v>1.6562500000000004</c:v>
                </c:pt>
              </c:numCache>
            </c:numRef>
          </c:val>
        </c:ser>
        <c:axId val="30630378"/>
        <c:axId val="7237947"/>
      </c:barChart>
      <c:catAx>
        <c:axId val="306303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Verdana"/>
                    <a:ea typeface="Verdana"/>
                    <a:cs typeface="Verdana"/>
                  </a:rPr>
                  <a:t>Density (seeds/cup)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7237947"/>
        <c:crosses val="autoZero"/>
        <c:auto val="1"/>
        <c:lblOffset val="100"/>
        <c:noMultiLvlLbl val="0"/>
      </c:catAx>
      <c:valAx>
        <c:axId val="7237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Verdana"/>
                    <a:ea typeface="Verdana"/>
                    <a:cs typeface="Verdana"/>
                  </a:rPr>
                  <a:t>height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6303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Verdana"/>
                <a:ea typeface="Verdana"/>
                <a:cs typeface="Verdana"/>
              </a:rPr>
              <a:t>Average Wet Biomass vs. Density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'[1]Lab 2'!$G$6:$G$11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</c:numCache>
            </c:numRef>
          </c:cat>
          <c:val>
            <c:numRef>
              <c:f>'[1]Lab 2'!$I$6:$I$11</c:f>
              <c:numCache>
                <c:ptCount val="6"/>
                <c:pt idx="0">
                  <c:v>0.4</c:v>
                </c:pt>
                <c:pt idx="1">
                  <c:v>0.25</c:v>
                </c:pt>
                <c:pt idx="2">
                  <c:v>0.27499999999999997</c:v>
                </c:pt>
                <c:pt idx="3">
                  <c:v>0.25</c:v>
                </c:pt>
                <c:pt idx="4">
                  <c:v>0.3125</c:v>
                </c:pt>
                <c:pt idx="5">
                  <c:v>0.271875</c:v>
                </c:pt>
              </c:numCache>
            </c:numRef>
          </c:val>
        </c:ser>
        <c:axId val="65141524"/>
        <c:axId val="49402805"/>
      </c:barChart>
      <c:catAx>
        <c:axId val="65141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Density (seeds/cup)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49402805"/>
        <c:crosses val="autoZero"/>
        <c:auto val="1"/>
        <c:lblOffset val="100"/>
        <c:noMultiLvlLbl val="0"/>
      </c:catAx>
      <c:valAx>
        <c:axId val="49402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biomass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1415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Verdana"/>
                <a:ea typeface="Verdana"/>
                <a:cs typeface="Verdana"/>
              </a:rPr>
              <a:t>Average Wet Biomass vs. Density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'[1]Lab 2'!$G$6:$G$11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</c:numCache>
            </c:numRef>
          </c:xVal>
          <c:yVal>
            <c:numRef>
              <c:f>'[1]Lab 2'!$I$6:$I$11</c:f>
              <c:numCache>
                <c:ptCount val="6"/>
                <c:pt idx="0">
                  <c:v>0.4</c:v>
                </c:pt>
                <c:pt idx="1">
                  <c:v>0.25</c:v>
                </c:pt>
                <c:pt idx="2">
                  <c:v>0.27499999999999997</c:v>
                </c:pt>
                <c:pt idx="3">
                  <c:v>0.25</c:v>
                </c:pt>
                <c:pt idx="4">
                  <c:v>0.3125</c:v>
                </c:pt>
                <c:pt idx="5">
                  <c:v>0.271875</c:v>
                </c:pt>
              </c:numCache>
            </c:numRef>
          </c:yVal>
          <c:smooth val="0"/>
        </c:ser>
        <c:axId val="41972062"/>
        <c:axId val="42204239"/>
      </c:scatterChart>
      <c:valAx>
        <c:axId val="41972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Density (seeds/cup)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04239"/>
        <c:crosses val="autoZero"/>
        <c:crossBetween val="midCat"/>
        <c:dispUnits/>
      </c:valAx>
      <c:valAx>
        <c:axId val="42204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biomass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9720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Verdana"/>
                <a:ea typeface="Verdana"/>
                <a:cs typeface="Verdana"/>
              </a:rPr>
              <a:t>Average Height vs. Density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Average Height (cm)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8100">
                <a:solidFill>
                  <a:srgbClr val="DD2D32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'[1]Lab 2'!$G$6:$G$11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</c:numCache>
            </c:numRef>
          </c:xVal>
          <c:yVal>
            <c:numRef>
              <c:f>'[1]Lab 2'!$H$6:$H$11</c:f>
              <c:numCache>
                <c:ptCount val="6"/>
                <c:pt idx="0">
                  <c:v>1.6</c:v>
                </c:pt>
                <c:pt idx="1">
                  <c:v>2.4000000000000004</c:v>
                </c:pt>
                <c:pt idx="2">
                  <c:v>1.5</c:v>
                </c:pt>
                <c:pt idx="3">
                  <c:v>1.5875</c:v>
                </c:pt>
                <c:pt idx="4">
                  <c:v>1.4062500000000002</c:v>
                </c:pt>
                <c:pt idx="5">
                  <c:v>1.6562500000000004</c:v>
                </c:pt>
              </c:numCache>
            </c:numRef>
          </c:yVal>
          <c:smooth val="0"/>
        </c:ser>
        <c:axId val="44293832"/>
        <c:axId val="63100169"/>
      </c:scatterChart>
      <c:valAx>
        <c:axId val="44293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Verdana"/>
                    <a:ea typeface="Verdana"/>
                    <a:cs typeface="Verdana"/>
                  </a:rPr>
                  <a:t>Density (seeds/cup)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100169"/>
        <c:crosses val="autoZero"/>
        <c:crossBetween val="midCat"/>
        <c:dispUnits/>
      </c:valAx>
      <c:valAx>
        <c:axId val="63100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Verdana"/>
                    <a:ea typeface="Verdana"/>
                    <a:cs typeface="Verdana"/>
                  </a:rPr>
                  <a:t>height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2938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14</xdr:row>
      <xdr:rowOff>76200</xdr:rowOff>
    </xdr:from>
    <xdr:to>
      <xdr:col>6</xdr:col>
      <xdr:colOff>123825</xdr:colOff>
      <xdr:row>42</xdr:row>
      <xdr:rowOff>114300</xdr:rowOff>
    </xdr:to>
    <xdr:graphicFrame>
      <xdr:nvGraphicFramePr>
        <xdr:cNvPr id="1" name="Chart 3"/>
        <xdr:cNvGraphicFramePr/>
      </xdr:nvGraphicFramePr>
      <xdr:xfrm>
        <a:off x="47625" y="2495550"/>
        <a:ext cx="57150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11</xdr:row>
      <xdr:rowOff>133350</xdr:rowOff>
    </xdr:from>
    <xdr:to>
      <xdr:col>9</xdr:col>
      <xdr:colOff>47625</xdr:colOff>
      <xdr:row>43</xdr:row>
      <xdr:rowOff>95250</xdr:rowOff>
    </xdr:to>
    <xdr:graphicFrame>
      <xdr:nvGraphicFramePr>
        <xdr:cNvPr id="1" name="Chart 1"/>
        <xdr:cNvGraphicFramePr/>
      </xdr:nvGraphicFramePr>
      <xdr:xfrm>
        <a:off x="3438525" y="1952625"/>
        <a:ext cx="38481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46</xdr:row>
      <xdr:rowOff>0</xdr:rowOff>
    </xdr:from>
    <xdr:to>
      <xdr:col>9</xdr:col>
      <xdr:colOff>123825</xdr:colOff>
      <xdr:row>78</xdr:row>
      <xdr:rowOff>0</xdr:rowOff>
    </xdr:to>
    <xdr:graphicFrame>
      <xdr:nvGraphicFramePr>
        <xdr:cNvPr id="2" name="Chart 2"/>
        <xdr:cNvGraphicFramePr/>
      </xdr:nvGraphicFramePr>
      <xdr:xfrm>
        <a:off x="3438525" y="7515225"/>
        <a:ext cx="392430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83</xdr:row>
      <xdr:rowOff>0</xdr:rowOff>
    </xdr:from>
    <xdr:to>
      <xdr:col>9</xdr:col>
      <xdr:colOff>133350</xdr:colOff>
      <xdr:row>115</xdr:row>
      <xdr:rowOff>9525</xdr:rowOff>
    </xdr:to>
    <xdr:graphicFrame>
      <xdr:nvGraphicFramePr>
        <xdr:cNvPr id="3" name="Chart 3"/>
        <xdr:cNvGraphicFramePr/>
      </xdr:nvGraphicFramePr>
      <xdr:xfrm>
        <a:off x="3438525" y="13515975"/>
        <a:ext cx="3933825" cy="5191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119</xdr:row>
      <xdr:rowOff>0</xdr:rowOff>
    </xdr:from>
    <xdr:to>
      <xdr:col>9</xdr:col>
      <xdr:colOff>57150</xdr:colOff>
      <xdr:row>151</xdr:row>
      <xdr:rowOff>0</xdr:rowOff>
    </xdr:to>
    <xdr:graphicFrame>
      <xdr:nvGraphicFramePr>
        <xdr:cNvPr id="4" name="Chart 4"/>
        <xdr:cNvGraphicFramePr/>
      </xdr:nvGraphicFramePr>
      <xdr:xfrm>
        <a:off x="3438525" y="19345275"/>
        <a:ext cx="3857625" cy="5181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DiskDocuments\STEPHEN\AP%20Environmental%20Science\labs\data\pop-densi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b 2"/>
      <sheetName val="Sheet2"/>
      <sheetName val="Sheet3"/>
    </sheetNames>
    <sheetDataSet>
      <sheetData sheetId="0">
        <row r="6">
          <cell r="G6">
            <v>1</v>
          </cell>
          <cell r="H6">
            <v>1.6</v>
          </cell>
          <cell r="I6">
            <v>0.4</v>
          </cell>
        </row>
        <row r="7">
          <cell r="G7">
            <v>2</v>
          </cell>
          <cell r="H7">
            <v>2.4000000000000004</v>
          </cell>
          <cell r="I7">
            <v>0.25</v>
          </cell>
        </row>
        <row r="8">
          <cell r="G8">
            <v>4</v>
          </cell>
          <cell r="H8">
            <v>1.5</v>
          </cell>
          <cell r="I8">
            <v>0.27499999999999997</v>
          </cell>
        </row>
        <row r="9">
          <cell r="G9">
            <v>8</v>
          </cell>
          <cell r="H9">
            <v>1.5875</v>
          </cell>
          <cell r="I9">
            <v>0.25</v>
          </cell>
        </row>
        <row r="10">
          <cell r="G10">
            <v>16</v>
          </cell>
          <cell r="H10">
            <v>1.4062500000000002</v>
          </cell>
          <cell r="I10">
            <v>0.3125</v>
          </cell>
        </row>
        <row r="11">
          <cell r="G11">
            <v>32</v>
          </cell>
          <cell r="H11">
            <v>1.6562500000000004</v>
          </cell>
          <cell r="I11">
            <v>0.271875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G10" sqref="G10"/>
    </sheetView>
  </sheetViews>
  <sheetFormatPr defaultColWidth="11.00390625" defaultRowHeight="12.75"/>
  <cols>
    <col min="1" max="1" width="15.625" style="0" customWidth="1"/>
    <col min="2" max="3" width="11.875" style="0" customWidth="1"/>
    <col min="4" max="4" width="12.625" style="0" customWidth="1"/>
  </cols>
  <sheetData>
    <row r="1" s="75" customFormat="1" ht="24.75">
      <c r="A1" s="75" t="s">
        <v>9</v>
      </c>
    </row>
    <row r="2" spans="1:5" ht="12.75">
      <c r="A2" s="7" t="s">
        <v>15</v>
      </c>
      <c r="B2" s="7"/>
      <c r="C2" s="7"/>
      <c r="D2" s="7"/>
      <c r="E2" s="3"/>
    </row>
    <row r="3" spans="1:5" ht="12.75">
      <c r="A3" s="7" t="s">
        <v>16</v>
      </c>
      <c r="B3" s="7"/>
      <c r="C3" s="7"/>
      <c r="D3" s="7"/>
      <c r="E3" s="3"/>
    </row>
    <row r="4" spans="1:5" ht="12.75">
      <c r="A4" s="7" t="s">
        <v>17</v>
      </c>
      <c r="B4" s="7"/>
      <c r="C4" s="7"/>
      <c r="D4" s="7"/>
      <c r="E4" s="3"/>
    </row>
    <row r="5" spans="1:5" ht="12.75">
      <c r="A5" s="1"/>
      <c r="B5" s="1"/>
      <c r="C5" s="1"/>
      <c r="D5" s="1"/>
      <c r="E5" s="1"/>
    </row>
    <row r="6" spans="1:5" ht="12.75">
      <c r="A6" s="1"/>
      <c r="B6" s="8" t="s">
        <v>14</v>
      </c>
      <c r="C6" s="8"/>
      <c r="D6" s="8"/>
      <c r="E6" s="8"/>
    </row>
    <row r="7" spans="1:5" ht="12.75">
      <c r="A7" s="1" t="s">
        <v>10</v>
      </c>
      <c r="B7" s="2" t="s">
        <v>11</v>
      </c>
      <c r="C7" s="2" t="s">
        <v>12</v>
      </c>
      <c r="D7" s="2" t="s">
        <v>13</v>
      </c>
      <c r="E7" s="2" t="s">
        <v>18</v>
      </c>
    </row>
    <row r="8" spans="1:5" ht="12.75">
      <c r="A8" s="6">
        <v>0</v>
      </c>
      <c r="B8" s="4">
        <v>10</v>
      </c>
      <c r="C8" s="4">
        <v>14</v>
      </c>
      <c r="D8" s="4">
        <v>18</v>
      </c>
      <c r="E8" s="4">
        <v>19</v>
      </c>
    </row>
    <row r="9" spans="1:5" ht="12.75">
      <c r="A9" s="5">
        <v>0.00219</v>
      </c>
      <c r="B9" s="4">
        <v>0</v>
      </c>
      <c r="C9" s="4">
        <v>12</v>
      </c>
      <c r="D9" s="4">
        <v>18</v>
      </c>
      <c r="E9" s="4">
        <v>18</v>
      </c>
    </row>
    <row r="10" spans="1:5" ht="12.75">
      <c r="A10" s="5">
        <v>0.00438</v>
      </c>
      <c r="B10" s="4">
        <v>0</v>
      </c>
      <c r="C10" s="4">
        <v>12</v>
      </c>
      <c r="D10" s="4">
        <v>16</v>
      </c>
      <c r="E10" s="4">
        <v>19</v>
      </c>
    </row>
    <row r="11" spans="1:5" ht="12.75">
      <c r="A11" s="5">
        <v>0.00875</v>
      </c>
      <c r="B11" s="4">
        <v>0</v>
      </c>
      <c r="C11" s="4">
        <v>2</v>
      </c>
      <c r="D11" s="4">
        <v>10</v>
      </c>
      <c r="E11" s="4">
        <v>12</v>
      </c>
    </row>
    <row r="12" spans="1:5" ht="12.75">
      <c r="A12" s="5">
        <v>0.0175</v>
      </c>
      <c r="B12" s="4">
        <v>0</v>
      </c>
      <c r="C12" s="4">
        <v>0</v>
      </c>
      <c r="D12" s="4">
        <v>14</v>
      </c>
      <c r="E12" s="4">
        <v>14</v>
      </c>
    </row>
    <row r="13" spans="1:5" ht="12.75">
      <c r="A13" s="5">
        <v>0.035</v>
      </c>
      <c r="B13" s="4">
        <v>0</v>
      </c>
      <c r="C13" s="4">
        <v>0</v>
      </c>
      <c r="D13" s="4">
        <v>0</v>
      </c>
      <c r="E13" s="4">
        <v>0</v>
      </c>
    </row>
  </sheetData>
  <mergeCells count="4">
    <mergeCell ref="A2:D2"/>
    <mergeCell ref="A3:D3"/>
    <mergeCell ref="A4:D4"/>
    <mergeCell ref="B6:E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9"/>
  <sheetViews>
    <sheetView workbookViewId="0" topLeftCell="A1">
      <selection activeCell="J30" sqref="J30"/>
    </sheetView>
  </sheetViews>
  <sheetFormatPr defaultColWidth="11.00390625" defaultRowHeight="12.75"/>
  <cols>
    <col min="1" max="1" width="10.75390625" style="1" customWidth="1"/>
    <col min="2" max="2" width="3.375" style="42" customWidth="1"/>
    <col min="3" max="3" width="10.75390625" style="68" customWidth="1"/>
    <col min="4" max="4" width="5.375" style="42" customWidth="1"/>
    <col min="5" max="5" width="11.875" style="68" customWidth="1"/>
    <col min="6" max="6" width="3.00390625" style="44" customWidth="1"/>
    <col min="7" max="7" width="14.25390625" style="0" customWidth="1"/>
    <col min="8" max="8" width="18.75390625" style="0" customWidth="1"/>
    <col min="9" max="9" width="16.875" style="0" customWidth="1"/>
  </cols>
  <sheetData>
    <row r="1" spans="1:9" ht="12.75">
      <c r="A1" s="41" t="s">
        <v>95</v>
      </c>
      <c r="C1" s="43"/>
      <c r="E1" s="43"/>
      <c r="G1" s="45" t="s">
        <v>98</v>
      </c>
      <c r="H1" s="44"/>
      <c r="I1" s="44"/>
    </row>
    <row r="2" spans="1:9" ht="12.75">
      <c r="A2" s="41" t="s">
        <v>96</v>
      </c>
      <c r="C2" s="43"/>
      <c r="E2" s="43"/>
      <c r="G2" s="45" t="s">
        <v>96</v>
      </c>
      <c r="H2" s="44"/>
      <c r="I2" s="44"/>
    </row>
    <row r="3" spans="1:9" ht="13.5" thickBot="1">
      <c r="A3" s="1" t="s">
        <v>97</v>
      </c>
      <c r="C3" s="43"/>
      <c r="E3" s="43"/>
      <c r="G3" s="44" t="s">
        <v>97</v>
      </c>
      <c r="H3" s="44"/>
      <c r="I3" s="44"/>
    </row>
    <row r="4" spans="3:9" ht="13.5" thickBot="1">
      <c r="C4" s="43"/>
      <c r="E4" s="43"/>
      <c r="G4" s="46" t="s">
        <v>99</v>
      </c>
      <c r="H4" s="47" t="s">
        <v>101</v>
      </c>
      <c r="I4" s="48" t="s">
        <v>102</v>
      </c>
    </row>
    <row r="5" spans="1:9" ht="12.75">
      <c r="A5" s="49" t="s">
        <v>54</v>
      </c>
      <c r="B5" s="50"/>
      <c r="C5" s="51" t="s">
        <v>94</v>
      </c>
      <c r="D5" s="50"/>
      <c r="E5" s="52" t="s">
        <v>93</v>
      </c>
      <c r="G5" s="53" t="s">
        <v>100</v>
      </c>
      <c r="H5" s="54" t="s">
        <v>94</v>
      </c>
      <c r="I5" s="55" t="s">
        <v>103</v>
      </c>
    </row>
    <row r="6" spans="1:9" ht="12.75">
      <c r="A6" s="32" t="s">
        <v>55</v>
      </c>
      <c r="B6" s="56"/>
      <c r="C6" s="57">
        <v>1.6</v>
      </c>
      <c r="D6" s="56">
        <v>0.3</v>
      </c>
      <c r="E6" s="58">
        <v>0.4</v>
      </c>
      <c r="G6" s="53">
        <v>1</v>
      </c>
      <c r="H6" s="59">
        <f>C7</f>
        <v>1.6</v>
      </c>
      <c r="I6" s="60">
        <f>E7</f>
        <v>0.4</v>
      </c>
    </row>
    <row r="7" spans="1:9" ht="13.5" thickBot="1">
      <c r="A7" s="21"/>
      <c r="B7" s="61" t="s">
        <v>106</v>
      </c>
      <c r="C7" s="62">
        <v>1.6</v>
      </c>
      <c r="D7" s="61" t="s">
        <v>106</v>
      </c>
      <c r="E7" s="63">
        <v>0.4</v>
      </c>
      <c r="G7" s="53">
        <v>2</v>
      </c>
      <c r="H7" s="59">
        <f>C11</f>
        <v>2.4000000000000004</v>
      </c>
      <c r="I7" s="60">
        <f>E11</f>
        <v>0.25</v>
      </c>
    </row>
    <row r="8" spans="1:9" ht="12.75">
      <c r="A8" s="49" t="s">
        <v>56</v>
      </c>
      <c r="B8" s="50"/>
      <c r="C8" s="51" t="s">
        <v>94</v>
      </c>
      <c r="D8" s="50"/>
      <c r="E8" s="52" t="s">
        <v>93</v>
      </c>
      <c r="G8" s="53">
        <v>4</v>
      </c>
      <c r="H8" s="59">
        <f>C17</f>
        <v>1.5</v>
      </c>
      <c r="I8" s="60">
        <f>E17</f>
        <v>0.27499999999999997</v>
      </c>
    </row>
    <row r="9" spans="1:11" ht="12.75">
      <c r="A9" s="32" t="s">
        <v>57</v>
      </c>
      <c r="B9" s="56"/>
      <c r="C9" s="57">
        <v>2.7</v>
      </c>
      <c r="D9" s="56"/>
      <c r="E9" s="58">
        <v>0.3</v>
      </c>
      <c r="G9" s="53">
        <v>8</v>
      </c>
      <c r="H9" s="59">
        <f>C27</f>
        <v>1.5875</v>
      </c>
      <c r="I9" s="60">
        <f>E27</f>
        <v>0.25</v>
      </c>
      <c r="K9" s="44"/>
    </row>
    <row r="10" spans="1:9" ht="12.75">
      <c r="A10" s="32" t="s">
        <v>58</v>
      </c>
      <c r="B10" s="56"/>
      <c r="C10" s="57">
        <v>2.1</v>
      </c>
      <c r="D10" s="56">
        <v>0.6</v>
      </c>
      <c r="E10" s="58">
        <v>0.2</v>
      </c>
      <c r="G10" s="53">
        <v>16</v>
      </c>
      <c r="H10" s="59">
        <f>C45</f>
        <v>1.4062500000000002</v>
      </c>
      <c r="I10" s="60">
        <f>E45</f>
        <v>0.3125</v>
      </c>
    </row>
    <row r="11" spans="1:9" ht="13.5" thickBot="1">
      <c r="A11" s="21"/>
      <c r="B11" s="61" t="s">
        <v>106</v>
      </c>
      <c r="C11" s="62">
        <f>AVERAGE(C9:C10)</f>
        <v>2.4000000000000004</v>
      </c>
      <c r="D11" s="61" t="s">
        <v>106</v>
      </c>
      <c r="E11" s="63">
        <f>AVERAGE(E9:E10)</f>
        <v>0.25</v>
      </c>
      <c r="G11" s="64">
        <v>32</v>
      </c>
      <c r="H11" s="59">
        <f>C79</f>
        <v>1.6562500000000004</v>
      </c>
      <c r="I11" s="60">
        <f>E79</f>
        <v>0.271875</v>
      </c>
    </row>
    <row r="12" spans="1:9" ht="12.75">
      <c r="A12" s="49" t="s">
        <v>59</v>
      </c>
      <c r="B12" s="50"/>
      <c r="C12" s="51" t="s">
        <v>94</v>
      </c>
      <c r="D12" s="50"/>
      <c r="E12" s="52" t="s">
        <v>93</v>
      </c>
      <c r="G12" s="44"/>
      <c r="H12" s="44"/>
      <c r="I12" s="44"/>
    </row>
    <row r="13" spans="1:9" ht="12.75">
      <c r="A13" s="32" t="s">
        <v>57</v>
      </c>
      <c r="B13" s="56"/>
      <c r="C13" s="57">
        <v>2.2</v>
      </c>
      <c r="D13" s="56"/>
      <c r="E13" s="58">
        <v>0.3</v>
      </c>
      <c r="G13" s="44"/>
      <c r="H13" s="44"/>
      <c r="I13" s="44"/>
    </row>
    <row r="14" spans="1:9" ht="12.75">
      <c r="A14" s="32" t="s">
        <v>58</v>
      </c>
      <c r="B14" s="56"/>
      <c r="C14" s="57">
        <v>1.3</v>
      </c>
      <c r="D14" s="56"/>
      <c r="E14" s="58">
        <v>0.3</v>
      </c>
      <c r="G14" s="44"/>
      <c r="H14" s="44"/>
      <c r="I14" s="44"/>
    </row>
    <row r="15" spans="1:9" ht="12.75">
      <c r="A15" s="32" t="s">
        <v>60</v>
      </c>
      <c r="B15" s="56"/>
      <c r="C15" s="57">
        <v>1.5</v>
      </c>
      <c r="D15" s="56"/>
      <c r="E15" s="58">
        <v>0.3</v>
      </c>
      <c r="G15" s="44"/>
      <c r="H15" s="44"/>
      <c r="I15" s="44"/>
    </row>
    <row r="16" spans="1:9" ht="12.75">
      <c r="A16" s="32" t="s">
        <v>61</v>
      </c>
      <c r="B16" s="56"/>
      <c r="C16" s="57">
        <v>1</v>
      </c>
      <c r="D16" s="56">
        <v>1.2</v>
      </c>
      <c r="E16" s="58">
        <v>0.2</v>
      </c>
      <c r="G16" s="44"/>
      <c r="H16" s="44"/>
      <c r="I16" s="44"/>
    </row>
    <row r="17" spans="1:9" ht="13.5" thickBot="1">
      <c r="A17" s="21"/>
      <c r="B17" s="61" t="s">
        <v>106</v>
      </c>
      <c r="C17" s="62">
        <f>AVERAGE(C13:C16)</f>
        <v>1.5</v>
      </c>
      <c r="D17" s="61" t="s">
        <v>106</v>
      </c>
      <c r="E17" s="63">
        <f>AVERAGE(E13:E16)</f>
        <v>0.27499999999999997</v>
      </c>
      <c r="G17" s="44"/>
      <c r="H17" s="44"/>
      <c r="I17" s="44"/>
    </row>
    <row r="18" spans="1:9" ht="12.75">
      <c r="A18" s="49" t="s">
        <v>92</v>
      </c>
      <c r="B18" s="50"/>
      <c r="C18" s="51" t="s">
        <v>94</v>
      </c>
      <c r="D18" s="50"/>
      <c r="E18" s="52" t="s">
        <v>93</v>
      </c>
      <c r="G18" s="44"/>
      <c r="H18" s="44"/>
      <c r="I18" s="44"/>
    </row>
    <row r="19" spans="1:9" ht="12.75">
      <c r="A19" s="32" t="s">
        <v>57</v>
      </c>
      <c r="B19" s="56"/>
      <c r="C19" s="57">
        <v>3.1</v>
      </c>
      <c r="D19" s="56"/>
      <c r="E19" s="58">
        <v>0.1</v>
      </c>
      <c r="G19" s="44"/>
      <c r="H19" s="44"/>
      <c r="I19" s="44"/>
    </row>
    <row r="20" spans="1:9" ht="12.75">
      <c r="A20" s="32" t="s">
        <v>58</v>
      </c>
      <c r="B20" s="56"/>
      <c r="C20" s="57">
        <v>3.1</v>
      </c>
      <c r="D20" s="56"/>
      <c r="E20" s="58">
        <v>0.4</v>
      </c>
      <c r="G20" s="44"/>
      <c r="H20" s="44"/>
      <c r="I20" s="44"/>
    </row>
    <row r="21" spans="1:9" ht="12.75">
      <c r="A21" s="32" t="s">
        <v>60</v>
      </c>
      <c r="B21" s="56"/>
      <c r="C21" s="57">
        <v>1.4</v>
      </c>
      <c r="D21" s="56"/>
      <c r="E21" s="58">
        <v>0.3</v>
      </c>
      <c r="G21" s="44"/>
      <c r="H21" s="44"/>
      <c r="I21" s="44"/>
    </row>
    <row r="22" spans="1:9" ht="12.75">
      <c r="A22" s="32" t="s">
        <v>61</v>
      </c>
      <c r="B22" s="56"/>
      <c r="C22" s="57">
        <v>1.1</v>
      </c>
      <c r="D22" s="56"/>
      <c r="E22" s="58">
        <v>0.3</v>
      </c>
      <c r="G22" s="44"/>
      <c r="H22" s="44"/>
      <c r="I22" s="44"/>
    </row>
    <row r="23" spans="1:9" ht="12.75">
      <c r="A23" s="32" t="s">
        <v>62</v>
      </c>
      <c r="B23" s="56"/>
      <c r="C23" s="57">
        <v>1.5</v>
      </c>
      <c r="D23" s="56"/>
      <c r="E23" s="58">
        <v>0.3</v>
      </c>
      <c r="G23" s="44"/>
      <c r="H23" s="44"/>
      <c r="I23" s="44"/>
    </row>
    <row r="24" spans="1:9" ht="12.75">
      <c r="A24" s="32" t="s">
        <v>63</v>
      </c>
      <c r="B24" s="56"/>
      <c r="C24" s="57">
        <v>2.5</v>
      </c>
      <c r="D24" s="56"/>
      <c r="E24" s="58">
        <v>0.3</v>
      </c>
      <c r="G24" s="44"/>
      <c r="H24" s="44"/>
      <c r="I24" s="44"/>
    </row>
    <row r="25" spans="1:9" ht="12.75">
      <c r="A25" s="32" t="s">
        <v>64</v>
      </c>
      <c r="B25" s="56"/>
      <c r="C25" s="57">
        <v>0</v>
      </c>
      <c r="D25" s="56"/>
      <c r="E25" s="58">
        <v>0.2</v>
      </c>
      <c r="G25" s="44"/>
      <c r="H25" s="44"/>
      <c r="I25" s="44"/>
    </row>
    <row r="26" spans="1:9" ht="12.75">
      <c r="A26" s="32" t="s">
        <v>65</v>
      </c>
      <c r="B26" s="56"/>
      <c r="C26" s="57">
        <v>0</v>
      </c>
      <c r="D26" s="56">
        <v>2.3</v>
      </c>
      <c r="E26" s="58">
        <v>0.1</v>
      </c>
      <c r="G26" s="44"/>
      <c r="H26" s="44"/>
      <c r="I26" s="44"/>
    </row>
    <row r="27" spans="1:9" ht="13.5" thickBot="1">
      <c r="A27" s="21"/>
      <c r="B27" s="61" t="s">
        <v>106</v>
      </c>
      <c r="C27" s="62">
        <f>AVERAGE(C19:C26)</f>
        <v>1.5875</v>
      </c>
      <c r="D27" s="61" t="s">
        <v>106</v>
      </c>
      <c r="E27" s="63">
        <f>AVERAGE(E19:E26)</f>
        <v>0.25</v>
      </c>
      <c r="G27" s="44"/>
      <c r="H27" s="44"/>
      <c r="I27" s="44"/>
    </row>
    <row r="28" spans="1:9" ht="12.75">
      <c r="A28" s="49" t="s">
        <v>91</v>
      </c>
      <c r="B28" s="50"/>
      <c r="C28" s="51" t="s">
        <v>94</v>
      </c>
      <c r="D28" s="50"/>
      <c r="E28" s="52" t="s">
        <v>93</v>
      </c>
      <c r="G28" s="44"/>
      <c r="H28" s="44"/>
      <c r="I28" s="44"/>
    </row>
    <row r="29" spans="1:9" ht="12.75">
      <c r="A29" s="32" t="s">
        <v>57</v>
      </c>
      <c r="B29" s="56"/>
      <c r="C29" s="57">
        <v>3</v>
      </c>
      <c r="D29" s="56"/>
      <c r="E29" s="58">
        <v>0.3</v>
      </c>
      <c r="G29" s="44"/>
      <c r="H29" s="44"/>
      <c r="I29" s="44"/>
    </row>
    <row r="30" spans="1:9" ht="12.75">
      <c r="A30" s="32" t="s">
        <v>58</v>
      </c>
      <c r="B30" s="56"/>
      <c r="C30" s="57">
        <v>2.4</v>
      </c>
      <c r="D30" s="56"/>
      <c r="E30" s="58">
        <v>0.3</v>
      </c>
      <c r="G30" s="44"/>
      <c r="H30" s="44"/>
      <c r="I30" s="44"/>
    </row>
    <row r="31" spans="1:9" ht="12.75">
      <c r="A31" s="32" t="s">
        <v>60</v>
      </c>
      <c r="B31" s="56"/>
      <c r="C31" s="57">
        <v>1.7</v>
      </c>
      <c r="D31" s="56"/>
      <c r="E31" s="58">
        <v>0.4</v>
      </c>
      <c r="G31" s="44"/>
      <c r="H31" s="44"/>
      <c r="I31" s="44"/>
    </row>
    <row r="32" spans="1:9" ht="12.75">
      <c r="A32" s="32" t="s">
        <v>61</v>
      </c>
      <c r="B32" s="56"/>
      <c r="C32" s="57">
        <v>2.5</v>
      </c>
      <c r="D32" s="56"/>
      <c r="E32" s="58">
        <v>0.4</v>
      </c>
      <c r="G32" s="44"/>
      <c r="H32" s="44"/>
      <c r="I32" s="44"/>
    </row>
    <row r="33" spans="1:9" ht="12.75">
      <c r="A33" s="32" t="s">
        <v>62</v>
      </c>
      <c r="B33" s="56"/>
      <c r="C33" s="57">
        <v>2</v>
      </c>
      <c r="D33" s="56"/>
      <c r="E33" s="58">
        <v>0.4</v>
      </c>
      <c r="G33" s="44"/>
      <c r="H33" s="44"/>
      <c r="I33" s="44"/>
    </row>
    <row r="34" spans="1:9" ht="12.75">
      <c r="A34" s="32" t="s">
        <v>63</v>
      </c>
      <c r="B34" s="56"/>
      <c r="C34" s="57">
        <v>3.6</v>
      </c>
      <c r="D34" s="56"/>
      <c r="E34" s="58">
        <v>0.4</v>
      </c>
      <c r="G34" s="44"/>
      <c r="H34" s="44"/>
      <c r="I34" s="44"/>
    </row>
    <row r="35" spans="1:9" ht="12.75">
      <c r="A35" s="32" t="s">
        <v>64</v>
      </c>
      <c r="B35" s="56"/>
      <c r="C35" s="57">
        <v>1.7</v>
      </c>
      <c r="D35" s="56"/>
      <c r="E35" s="58">
        <v>0.4</v>
      </c>
      <c r="G35" s="44"/>
      <c r="H35" s="44"/>
      <c r="I35" s="44"/>
    </row>
    <row r="36" spans="1:9" ht="12.75">
      <c r="A36" s="32" t="s">
        <v>65</v>
      </c>
      <c r="B36" s="56"/>
      <c r="C36" s="57">
        <v>2.7</v>
      </c>
      <c r="D36" s="56"/>
      <c r="E36" s="58">
        <v>0.2</v>
      </c>
      <c r="G36" s="44"/>
      <c r="H36" s="44"/>
      <c r="I36" s="44"/>
    </row>
    <row r="37" spans="1:9" ht="12.75">
      <c r="A37" s="32" t="s">
        <v>66</v>
      </c>
      <c r="B37" s="56"/>
      <c r="C37" s="57">
        <v>1.6</v>
      </c>
      <c r="D37" s="56"/>
      <c r="E37" s="58">
        <v>0.3</v>
      </c>
      <c r="G37" s="44"/>
      <c r="H37" s="44"/>
      <c r="I37" s="44"/>
    </row>
    <row r="38" spans="1:9" ht="12.75">
      <c r="A38" s="32" t="s">
        <v>67</v>
      </c>
      <c r="B38" s="56"/>
      <c r="C38" s="57">
        <v>0.7</v>
      </c>
      <c r="D38" s="56"/>
      <c r="E38" s="58">
        <v>0.5</v>
      </c>
      <c r="G38" s="44"/>
      <c r="H38" s="44"/>
      <c r="I38" s="44"/>
    </row>
    <row r="39" spans="1:9" ht="12.75">
      <c r="A39" s="32" t="s">
        <v>68</v>
      </c>
      <c r="B39" s="56"/>
      <c r="C39" s="57">
        <v>0.6</v>
      </c>
      <c r="D39" s="56"/>
      <c r="E39" s="58">
        <v>0.3</v>
      </c>
      <c r="G39" s="44"/>
      <c r="H39" s="44"/>
      <c r="I39" s="44"/>
    </row>
    <row r="40" spans="1:9" ht="12.75">
      <c r="A40" s="32" t="s">
        <v>69</v>
      </c>
      <c r="B40" s="56"/>
      <c r="C40" s="57">
        <v>0</v>
      </c>
      <c r="D40" s="56"/>
      <c r="E40" s="58">
        <v>0.2</v>
      </c>
      <c r="G40" s="44"/>
      <c r="H40" s="44"/>
      <c r="I40" s="44"/>
    </row>
    <row r="41" spans="1:9" ht="12.75">
      <c r="A41" s="32" t="s">
        <v>70</v>
      </c>
      <c r="B41" s="56"/>
      <c r="C41" s="57">
        <v>0</v>
      </c>
      <c r="D41" s="56"/>
      <c r="E41" s="58">
        <v>0.2</v>
      </c>
      <c r="G41" s="44"/>
      <c r="H41" s="44"/>
      <c r="I41" s="44"/>
    </row>
    <row r="42" spans="1:9" ht="12.75">
      <c r="A42" s="32" t="s">
        <v>71</v>
      </c>
      <c r="B42" s="56"/>
      <c r="C42" s="57">
        <v>0</v>
      </c>
      <c r="D42" s="56"/>
      <c r="E42" s="58">
        <v>0.2</v>
      </c>
      <c r="G42" s="44"/>
      <c r="H42" s="44"/>
      <c r="I42" s="44"/>
    </row>
    <row r="43" spans="1:9" ht="12.75">
      <c r="A43" s="32" t="s">
        <v>72</v>
      </c>
      <c r="B43" s="56"/>
      <c r="C43" s="57">
        <v>0</v>
      </c>
      <c r="D43" s="56"/>
      <c r="E43" s="58">
        <v>0.3</v>
      </c>
      <c r="G43" s="44"/>
      <c r="H43" s="44"/>
      <c r="I43" s="44"/>
    </row>
    <row r="44" spans="1:9" ht="12.75">
      <c r="A44" s="32" t="s">
        <v>73</v>
      </c>
      <c r="B44" s="56"/>
      <c r="C44" s="57">
        <v>0</v>
      </c>
      <c r="D44" s="56">
        <v>5.2</v>
      </c>
      <c r="E44" s="58">
        <v>0.2</v>
      </c>
      <c r="G44" s="44"/>
      <c r="H44" s="44"/>
      <c r="I44" s="44"/>
    </row>
    <row r="45" spans="1:9" ht="13.5" thickBot="1">
      <c r="A45" s="21"/>
      <c r="B45" s="61" t="s">
        <v>106</v>
      </c>
      <c r="C45" s="62">
        <f>AVERAGE(C29:C44)</f>
        <v>1.4062500000000002</v>
      </c>
      <c r="D45" s="61" t="s">
        <v>106</v>
      </c>
      <c r="E45" s="63">
        <f>AVERAGE(E29:E44)</f>
        <v>0.3125</v>
      </c>
      <c r="G45" s="44"/>
      <c r="H45" s="44"/>
      <c r="I45" s="44"/>
    </row>
    <row r="46" spans="1:9" ht="12.75">
      <c r="A46" s="49" t="s">
        <v>90</v>
      </c>
      <c r="B46" s="50"/>
      <c r="C46" s="65" t="s">
        <v>94</v>
      </c>
      <c r="D46" s="50"/>
      <c r="E46" s="52" t="s">
        <v>93</v>
      </c>
      <c r="G46" s="44"/>
      <c r="H46" s="44"/>
      <c r="I46" s="44"/>
    </row>
    <row r="47" spans="1:9" ht="12.75">
      <c r="A47" s="32" t="s">
        <v>57</v>
      </c>
      <c r="B47" s="56"/>
      <c r="C47" s="57">
        <v>2</v>
      </c>
      <c r="D47" s="56"/>
      <c r="E47" s="58">
        <v>0.1</v>
      </c>
      <c r="G47" s="44"/>
      <c r="H47" s="44"/>
      <c r="I47" s="44"/>
    </row>
    <row r="48" spans="1:9" ht="12.75">
      <c r="A48" s="32" t="s">
        <v>58</v>
      </c>
      <c r="B48" s="56"/>
      <c r="C48" s="57">
        <v>2.9</v>
      </c>
      <c r="D48" s="56"/>
      <c r="E48" s="58">
        <v>0.3</v>
      </c>
      <c r="G48" s="44"/>
      <c r="H48" s="44"/>
      <c r="I48" s="44"/>
    </row>
    <row r="49" spans="1:9" ht="12.75">
      <c r="A49" s="32" t="s">
        <v>60</v>
      </c>
      <c r="B49" s="56"/>
      <c r="C49" s="57">
        <v>1.7</v>
      </c>
      <c r="D49" s="56"/>
      <c r="E49" s="58">
        <v>0.4</v>
      </c>
      <c r="G49" s="44"/>
      <c r="H49" s="44"/>
      <c r="I49" s="44"/>
    </row>
    <row r="50" spans="1:9" ht="12.75">
      <c r="A50" s="32" t="s">
        <v>61</v>
      </c>
      <c r="B50" s="56"/>
      <c r="C50" s="57">
        <v>3</v>
      </c>
      <c r="D50" s="56"/>
      <c r="E50" s="58">
        <v>0.4</v>
      </c>
      <c r="G50" s="44"/>
      <c r="H50" s="44"/>
      <c r="I50" s="44"/>
    </row>
    <row r="51" spans="1:9" ht="12.75">
      <c r="A51" s="32" t="s">
        <v>62</v>
      </c>
      <c r="B51" s="56"/>
      <c r="C51" s="57">
        <v>3.2</v>
      </c>
      <c r="D51" s="56"/>
      <c r="E51" s="58">
        <v>0.4</v>
      </c>
      <c r="G51" s="44"/>
      <c r="H51" s="44"/>
      <c r="I51" s="44"/>
    </row>
    <row r="52" spans="1:9" ht="12.75">
      <c r="A52" s="32" t="s">
        <v>63</v>
      </c>
      <c r="B52" s="56"/>
      <c r="C52" s="57">
        <v>1</v>
      </c>
      <c r="D52" s="56"/>
      <c r="E52" s="58">
        <v>0.2</v>
      </c>
      <c r="G52" s="44"/>
      <c r="H52" s="44"/>
      <c r="I52" s="44"/>
    </row>
    <row r="53" spans="1:9" ht="12.75">
      <c r="A53" s="32" t="s">
        <v>64</v>
      </c>
      <c r="B53" s="56"/>
      <c r="C53" s="57">
        <v>1.6</v>
      </c>
      <c r="D53" s="56"/>
      <c r="E53" s="58">
        <v>0.2</v>
      </c>
      <c r="G53" s="44"/>
      <c r="H53" s="44"/>
      <c r="I53" s="44"/>
    </row>
    <row r="54" spans="1:9" ht="12.75">
      <c r="A54" s="32" t="s">
        <v>65</v>
      </c>
      <c r="B54" s="56"/>
      <c r="C54" s="57">
        <v>2.7</v>
      </c>
      <c r="D54" s="56"/>
      <c r="E54" s="58">
        <v>0.3</v>
      </c>
      <c r="G54" s="44"/>
      <c r="H54" s="44"/>
      <c r="I54" s="44"/>
    </row>
    <row r="55" spans="1:9" ht="12.75">
      <c r="A55" s="32" t="s">
        <v>66</v>
      </c>
      <c r="B55" s="56"/>
      <c r="C55" s="57">
        <v>0.5</v>
      </c>
      <c r="D55" s="56"/>
      <c r="E55" s="58">
        <v>0.3</v>
      </c>
      <c r="G55" s="44"/>
      <c r="H55" s="44"/>
      <c r="I55" s="44"/>
    </row>
    <row r="56" spans="1:9" ht="12.75">
      <c r="A56" s="32" t="s">
        <v>67</v>
      </c>
      <c r="B56" s="56"/>
      <c r="C56" s="57">
        <v>1</v>
      </c>
      <c r="D56" s="56"/>
      <c r="E56" s="58">
        <v>0.2</v>
      </c>
      <c r="G56" s="44"/>
      <c r="H56" s="44"/>
      <c r="I56" s="44"/>
    </row>
    <row r="57" spans="1:9" ht="12.75">
      <c r="A57" s="32" t="s">
        <v>68</v>
      </c>
      <c r="B57" s="56"/>
      <c r="C57" s="57">
        <v>0</v>
      </c>
      <c r="D57" s="56"/>
      <c r="E57" s="58">
        <v>0.3</v>
      </c>
      <c r="G57" s="44"/>
      <c r="H57" s="44"/>
      <c r="I57" s="44"/>
    </row>
    <row r="58" spans="1:9" ht="12.75">
      <c r="A58" s="32" t="s">
        <v>69</v>
      </c>
      <c r="B58" s="56"/>
      <c r="C58" s="57">
        <v>0.1</v>
      </c>
      <c r="D58" s="56"/>
      <c r="E58" s="58">
        <v>0.1</v>
      </c>
      <c r="G58" s="44"/>
      <c r="H58" s="44"/>
      <c r="I58" s="44"/>
    </row>
    <row r="59" spans="1:9" ht="12.75">
      <c r="A59" s="32" t="s">
        <v>70</v>
      </c>
      <c r="B59" s="56"/>
      <c r="C59" s="57">
        <v>2.1</v>
      </c>
      <c r="D59" s="56"/>
      <c r="E59" s="58">
        <v>0.4</v>
      </c>
      <c r="G59" s="44"/>
      <c r="H59" s="44"/>
      <c r="I59" s="44"/>
    </row>
    <row r="60" spans="1:9" ht="12.75">
      <c r="A60" s="32" t="s">
        <v>71</v>
      </c>
      <c r="B60" s="56"/>
      <c r="C60" s="57">
        <v>1.9</v>
      </c>
      <c r="D60" s="56"/>
      <c r="E60" s="58">
        <v>0.3</v>
      </c>
      <c r="G60" s="44"/>
      <c r="H60" s="44"/>
      <c r="I60" s="44"/>
    </row>
    <row r="61" spans="1:9" ht="12.75">
      <c r="A61" s="32" t="s">
        <v>72</v>
      </c>
      <c r="B61" s="56"/>
      <c r="C61" s="57">
        <v>1</v>
      </c>
      <c r="D61" s="56"/>
      <c r="E61" s="58">
        <v>0.2</v>
      </c>
      <c r="G61" s="44"/>
      <c r="H61" s="44"/>
      <c r="I61" s="44"/>
    </row>
    <row r="62" spans="1:9" ht="12.75">
      <c r="A62" s="32" t="s">
        <v>73</v>
      </c>
      <c r="B62" s="56"/>
      <c r="C62" s="57">
        <v>1.5</v>
      </c>
      <c r="D62" s="56"/>
      <c r="E62" s="58">
        <v>0.2</v>
      </c>
      <c r="G62" s="44"/>
      <c r="H62" s="44"/>
      <c r="I62" s="44"/>
    </row>
    <row r="63" spans="1:9" ht="12.75">
      <c r="A63" s="32" t="s">
        <v>74</v>
      </c>
      <c r="B63" s="56"/>
      <c r="C63" s="57">
        <v>1.9</v>
      </c>
      <c r="D63" s="56"/>
      <c r="E63" s="58">
        <v>0.3</v>
      </c>
      <c r="G63" s="44"/>
      <c r="H63" s="44"/>
      <c r="I63" s="44"/>
    </row>
    <row r="64" spans="1:9" ht="12.75">
      <c r="A64" s="32" t="s">
        <v>75</v>
      </c>
      <c r="B64" s="56"/>
      <c r="C64" s="57">
        <v>2.3</v>
      </c>
      <c r="D64" s="56"/>
      <c r="E64" s="58">
        <v>0.1</v>
      </c>
      <c r="G64" s="44"/>
      <c r="H64" s="44"/>
      <c r="I64" s="44"/>
    </row>
    <row r="65" spans="1:9" ht="12.75">
      <c r="A65" s="32" t="s">
        <v>76</v>
      </c>
      <c r="B65" s="56"/>
      <c r="C65" s="57">
        <v>2.3</v>
      </c>
      <c r="D65" s="56"/>
      <c r="E65" s="58">
        <v>0.4</v>
      </c>
      <c r="G65" s="44"/>
      <c r="H65" s="44"/>
      <c r="I65" s="44"/>
    </row>
    <row r="66" spans="1:9" ht="12.75">
      <c r="A66" s="32" t="s">
        <v>77</v>
      </c>
      <c r="B66" s="56"/>
      <c r="C66" s="57">
        <v>4</v>
      </c>
      <c r="D66" s="56"/>
      <c r="E66" s="58">
        <v>0.4</v>
      </c>
      <c r="G66" s="44"/>
      <c r="H66" s="44"/>
      <c r="I66" s="44"/>
    </row>
    <row r="67" spans="1:9" ht="12.75">
      <c r="A67" s="32" t="s">
        <v>78</v>
      </c>
      <c r="B67" s="56"/>
      <c r="C67" s="57">
        <v>2.1</v>
      </c>
      <c r="D67" s="56"/>
      <c r="E67" s="58">
        <v>0.3</v>
      </c>
      <c r="G67" s="44"/>
      <c r="H67" s="44"/>
      <c r="I67" s="44"/>
    </row>
    <row r="68" spans="1:9" ht="12.75">
      <c r="A68" s="32" t="s">
        <v>79</v>
      </c>
      <c r="B68" s="56"/>
      <c r="C68" s="57">
        <v>0</v>
      </c>
      <c r="D68" s="56"/>
      <c r="E68" s="58">
        <v>0.2</v>
      </c>
      <c r="G68" s="44"/>
      <c r="H68" s="44"/>
      <c r="I68" s="44"/>
    </row>
    <row r="69" spans="1:9" ht="12.75">
      <c r="A69" s="32" t="s">
        <v>80</v>
      </c>
      <c r="B69" s="56"/>
      <c r="C69" s="57">
        <v>0</v>
      </c>
      <c r="D69" s="56"/>
      <c r="E69" s="58">
        <v>0.2</v>
      </c>
      <c r="G69" s="44"/>
      <c r="H69" s="44"/>
      <c r="I69" s="44"/>
    </row>
    <row r="70" spans="1:9" ht="12.75">
      <c r="A70" s="32" t="s">
        <v>81</v>
      </c>
      <c r="B70" s="56"/>
      <c r="C70" s="57">
        <v>2.7</v>
      </c>
      <c r="D70" s="56"/>
      <c r="E70" s="58">
        <v>0.4</v>
      </c>
      <c r="G70" s="44"/>
      <c r="H70" s="44"/>
      <c r="I70" s="44"/>
    </row>
    <row r="71" spans="1:9" ht="12.75">
      <c r="A71" s="32" t="s">
        <v>82</v>
      </c>
      <c r="B71" s="56"/>
      <c r="C71" s="57">
        <v>1.6</v>
      </c>
      <c r="D71" s="56"/>
      <c r="E71" s="58">
        <v>0.3</v>
      </c>
      <c r="G71" s="44"/>
      <c r="H71" s="44"/>
      <c r="I71" s="44"/>
    </row>
    <row r="72" spans="1:9" ht="12.75">
      <c r="A72" s="32" t="s">
        <v>83</v>
      </c>
      <c r="B72" s="56"/>
      <c r="C72" s="57">
        <v>3.1</v>
      </c>
      <c r="D72" s="56"/>
      <c r="E72" s="58">
        <v>0.3</v>
      </c>
      <c r="G72" s="44"/>
      <c r="H72" s="44"/>
      <c r="I72" s="44"/>
    </row>
    <row r="73" spans="1:9" ht="12.75">
      <c r="A73" s="32" t="s">
        <v>84</v>
      </c>
      <c r="B73" s="56"/>
      <c r="C73" s="57">
        <v>3.2</v>
      </c>
      <c r="D73" s="56"/>
      <c r="E73" s="58">
        <v>0.1</v>
      </c>
      <c r="G73" s="44"/>
      <c r="H73" s="44"/>
      <c r="I73" s="44"/>
    </row>
    <row r="74" spans="1:9" ht="12.75">
      <c r="A74" s="32" t="s">
        <v>85</v>
      </c>
      <c r="B74" s="56"/>
      <c r="C74" s="57">
        <v>2.6</v>
      </c>
      <c r="D74" s="56"/>
      <c r="E74" s="58">
        <v>0.4</v>
      </c>
      <c r="G74" s="44"/>
      <c r="H74" s="44"/>
      <c r="I74" s="44"/>
    </row>
    <row r="75" spans="1:9" ht="12.75">
      <c r="A75" s="32" t="s">
        <v>86</v>
      </c>
      <c r="B75" s="56"/>
      <c r="C75" s="57">
        <v>1</v>
      </c>
      <c r="D75" s="56"/>
      <c r="E75" s="58">
        <v>0.3</v>
      </c>
      <c r="G75" s="44"/>
      <c r="H75" s="44"/>
      <c r="I75" s="44"/>
    </row>
    <row r="76" spans="1:9" ht="12.75">
      <c r="A76" s="32" t="s">
        <v>87</v>
      </c>
      <c r="B76" s="56"/>
      <c r="C76" s="57">
        <v>0</v>
      </c>
      <c r="D76" s="56"/>
      <c r="E76" s="58">
        <v>0.2</v>
      </c>
      <c r="G76" s="44"/>
      <c r="H76" s="44"/>
      <c r="I76" s="44"/>
    </row>
    <row r="77" spans="1:9" ht="12.75">
      <c r="A77" s="32" t="s">
        <v>88</v>
      </c>
      <c r="B77" s="56"/>
      <c r="C77" s="57">
        <v>0</v>
      </c>
      <c r="D77" s="56"/>
      <c r="E77" s="58">
        <v>0.3</v>
      </c>
      <c r="G77" s="44"/>
      <c r="H77" s="44"/>
      <c r="I77" s="44"/>
    </row>
    <row r="78" spans="1:9" ht="12.75">
      <c r="A78" s="32" t="s">
        <v>89</v>
      </c>
      <c r="B78" s="56"/>
      <c r="C78" s="57">
        <v>0</v>
      </c>
      <c r="D78" s="56">
        <v>10</v>
      </c>
      <c r="E78" s="58">
        <v>0.2</v>
      </c>
      <c r="F78" s="44">
        <v>10</v>
      </c>
      <c r="G78" s="44"/>
      <c r="H78" s="44"/>
      <c r="I78" s="44"/>
    </row>
    <row r="79" spans="1:9" ht="13.5" thickBot="1">
      <c r="A79" s="21"/>
      <c r="B79" s="61" t="s">
        <v>106</v>
      </c>
      <c r="C79" s="62">
        <f>AVERAGE(C47:C78)</f>
        <v>1.6562500000000004</v>
      </c>
      <c r="D79" s="61" t="s">
        <v>106</v>
      </c>
      <c r="E79" s="63">
        <f>AVERAGE(E47:E78)</f>
        <v>0.271875</v>
      </c>
      <c r="G79" s="44"/>
      <c r="H79" s="44"/>
      <c r="I79" s="44"/>
    </row>
    <row r="80" spans="3:9" ht="12.75">
      <c r="C80" s="43"/>
      <c r="E80" s="43"/>
      <c r="G80" s="44"/>
      <c r="H80" s="44"/>
      <c r="I80" s="44"/>
    </row>
    <row r="81" spans="3:9" ht="12.75">
      <c r="C81" s="43"/>
      <c r="E81" s="43"/>
      <c r="G81" s="44"/>
      <c r="H81" s="44"/>
      <c r="I81" s="44"/>
    </row>
    <row r="82" spans="3:9" ht="12.75">
      <c r="C82" s="43"/>
      <c r="D82" s="42" t="s">
        <v>105</v>
      </c>
      <c r="E82" s="57">
        <v>1.2</v>
      </c>
      <c r="G82" s="44"/>
      <c r="H82" s="44"/>
      <c r="I82" s="44"/>
    </row>
    <row r="83" spans="3:9" ht="12.75">
      <c r="C83" s="43"/>
      <c r="D83" s="42" t="s">
        <v>104</v>
      </c>
      <c r="E83" s="57">
        <f>E82/25</f>
        <v>0.048</v>
      </c>
      <c r="G83" s="44"/>
      <c r="H83" s="44"/>
      <c r="I83" s="44"/>
    </row>
    <row r="84" spans="2:5" s="44" customFormat="1" ht="12.75">
      <c r="B84" s="66"/>
      <c r="C84" s="67"/>
      <c r="D84" s="66"/>
      <c r="E84" s="67"/>
    </row>
    <row r="85" spans="2:5" s="44" customFormat="1" ht="12.75">
      <c r="B85" s="66"/>
      <c r="C85" s="67"/>
      <c r="D85" s="66"/>
      <c r="E85" s="67"/>
    </row>
    <row r="86" spans="2:5" s="44" customFormat="1" ht="12.75">
      <c r="B86" s="66"/>
      <c r="C86" s="67"/>
      <c r="D86" s="66"/>
      <c r="E86" s="67"/>
    </row>
    <row r="87" spans="2:5" s="44" customFormat="1" ht="12.75">
      <c r="B87" s="66"/>
      <c r="C87" s="67"/>
      <c r="D87" s="66"/>
      <c r="E87" s="67"/>
    </row>
    <row r="88" spans="2:5" s="44" customFormat="1" ht="12.75">
      <c r="B88" s="66"/>
      <c r="C88" s="67"/>
      <c r="D88" s="66"/>
      <c r="E88" s="67"/>
    </row>
    <row r="89" spans="2:5" s="44" customFormat="1" ht="12.75">
      <c r="B89" s="66"/>
      <c r="C89" s="67"/>
      <c r="D89" s="66"/>
      <c r="E89" s="67"/>
    </row>
    <row r="90" spans="2:5" s="44" customFormat="1" ht="12.75">
      <c r="B90" s="66"/>
      <c r="C90" s="67"/>
      <c r="D90" s="66"/>
      <c r="E90" s="67"/>
    </row>
    <row r="91" spans="2:5" s="44" customFormat="1" ht="12.75">
      <c r="B91" s="66"/>
      <c r="C91" s="67"/>
      <c r="D91" s="66"/>
      <c r="E91" s="67"/>
    </row>
    <row r="92" spans="2:5" s="44" customFormat="1" ht="12.75">
      <c r="B92" s="66"/>
      <c r="C92" s="67"/>
      <c r="D92" s="66"/>
      <c r="E92" s="67"/>
    </row>
    <row r="93" spans="2:5" s="44" customFormat="1" ht="12.75">
      <c r="B93" s="66"/>
      <c r="C93" s="67"/>
      <c r="D93" s="66"/>
      <c r="E93" s="67"/>
    </row>
    <row r="94" spans="2:5" s="44" customFormat="1" ht="12.75">
      <c r="B94" s="66"/>
      <c r="C94" s="67"/>
      <c r="D94" s="66"/>
      <c r="E94" s="67"/>
    </row>
    <row r="95" spans="2:5" s="44" customFormat="1" ht="12.75">
      <c r="B95" s="66"/>
      <c r="C95" s="67"/>
      <c r="D95" s="66"/>
      <c r="E95" s="67"/>
    </row>
    <row r="96" spans="2:5" s="44" customFormat="1" ht="12.75">
      <c r="B96" s="66"/>
      <c r="C96" s="67"/>
      <c r="D96" s="66"/>
      <c r="E96" s="67"/>
    </row>
    <row r="97" spans="2:5" s="44" customFormat="1" ht="12.75">
      <c r="B97" s="66"/>
      <c r="C97" s="67"/>
      <c r="D97" s="66"/>
      <c r="E97" s="67"/>
    </row>
    <row r="98" spans="2:5" s="44" customFormat="1" ht="12.75">
      <c r="B98" s="66"/>
      <c r="C98" s="67"/>
      <c r="D98" s="66"/>
      <c r="E98" s="67"/>
    </row>
    <row r="99" spans="2:5" s="44" customFormat="1" ht="12.75">
      <c r="B99" s="66"/>
      <c r="C99" s="67"/>
      <c r="D99" s="66"/>
      <c r="E99" s="67"/>
    </row>
    <row r="100" spans="2:5" s="44" customFormat="1" ht="12.75">
      <c r="B100" s="66"/>
      <c r="C100" s="67"/>
      <c r="D100" s="66"/>
      <c r="E100" s="67"/>
    </row>
    <row r="101" spans="2:5" s="44" customFormat="1" ht="12.75">
      <c r="B101" s="66"/>
      <c r="C101" s="67"/>
      <c r="D101" s="66"/>
      <c r="E101" s="67"/>
    </row>
    <row r="102" spans="2:5" s="44" customFormat="1" ht="12.75">
      <c r="B102" s="66"/>
      <c r="C102" s="67"/>
      <c r="D102" s="66"/>
      <c r="E102" s="67"/>
    </row>
    <row r="103" spans="2:5" s="44" customFormat="1" ht="12.75">
      <c r="B103" s="66"/>
      <c r="C103" s="67"/>
      <c r="D103" s="66"/>
      <c r="E103" s="67"/>
    </row>
    <row r="104" spans="2:5" s="44" customFormat="1" ht="12.75">
      <c r="B104" s="66"/>
      <c r="C104" s="67"/>
      <c r="D104" s="66"/>
      <c r="E104" s="67"/>
    </row>
    <row r="105" spans="2:5" s="44" customFormat="1" ht="12.75">
      <c r="B105" s="66"/>
      <c r="C105" s="67"/>
      <c r="D105" s="66"/>
      <c r="E105" s="67"/>
    </row>
    <row r="106" spans="2:5" s="44" customFormat="1" ht="12.75">
      <c r="B106" s="66"/>
      <c r="C106" s="67"/>
      <c r="D106" s="66"/>
      <c r="E106" s="67"/>
    </row>
    <row r="107" spans="2:5" s="44" customFormat="1" ht="12.75">
      <c r="B107" s="66"/>
      <c r="C107" s="67"/>
      <c r="D107" s="66"/>
      <c r="E107" s="67"/>
    </row>
    <row r="108" spans="2:5" s="44" customFormat="1" ht="12.75">
      <c r="B108" s="66"/>
      <c r="C108" s="67"/>
      <c r="D108" s="66"/>
      <c r="E108" s="67"/>
    </row>
    <row r="109" spans="2:5" s="44" customFormat="1" ht="12.75">
      <c r="B109" s="66"/>
      <c r="C109" s="67"/>
      <c r="D109" s="66"/>
      <c r="E109" s="67"/>
    </row>
    <row r="110" spans="2:5" s="44" customFormat="1" ht="12.75">
      <c r="B110" s="66"/>
      <c r="C110" s="67"/>
      <c r="D110" s="66"/>
      <c r="E110" s="67"/>
    </row>
    <row r="111" spans="2:5" s="44" customFormat="1" ht="12.75">
      <c r="B111" s="66"/>
      <c r="C111" s="67"/>
      <c r="D111" s="66"/>
      <c r="E111" s="67"/>
    </row>
    <row r="112" spans="2:5" s="44" customFormat="1" ht="12.75">
      <c r="B112" s="66"/>
      <c r="C112" s="67"/>
      <c r="D112" s="66"/>
      <c r="E112" s="67"/>
    </row>
    <row r="113" spans="2:5" s="44" customFormat="1" ht="12.75">
      <c r="B113" s="66"/>
      <c r="C113" s="67"/>
      <c r="D113" s="66"/>
      <c r="E113" s="67"/>
    </row>
    <row r="114" spans="2:5" s="44" customFormat="1" ht="12.75">
      <c r="B114" s="66"/>
      <c r="C114" s="67"/>
      <c r="D114" s="66"/>
      <c r="E114" s="67"/>
    </row>
    <row r="115" spans="2:5" s="44" customFormat="1" ht="12.75">
      <c r="B115" s="66"/>
      <c r="C115" s="67"/>
      <c r="D115" s="66"/>
      <c r="E115" s="67"/>
    </row>
    <row r="116" spans="2:5" s="44" customFormat="1" ht="12.75">
      <c r="B116" s="66"/>
      <c r="C116" s="67"/>
      <c r="D116" s="66"/>
      <c r="E116" s="67"/>
    </row>
    <row r="117" spans="2:5" s="44" customFormat="1" ht="12.75">
      <c r="B117" s="66"/>
      <c r="C117" s="67"/>
      <c r="D117" s="66"/>
      <c r="E117" s="67"/>
    </row>
    <row r="118" spans="2:5" s="44" customFormat="1" ht="12.75">
      <c r="B118" s="66"/>
      <c r="C118" s="67"/>
      <c r="D118" s="66"/>
      <c r="E118" s="67"/>
    </row>
    <row r="119" spans="2:5" s="44" customFormat="1" ht="12.75">
      <c r="B119" s="66"/>
      <c r="C119" s="67"/>
      <c r="D119" s="66"/>
      <c r="E119" s="67"/>
    </row>
    <row r="120" spans="2:5" s="44" customFormat="1" ht="12.75">
      <c r="B120" s="66"/>
      <c r="C120" s="67"/>
      <c r="D120" s="66"/>
      <c r="E120" s="67"/>
    </row>
    <row r="121" spans="2:5" s="44" customFormat="1" ht="12.75">
      <c r="B121" s="66"/>
      <c r="C121" s="67"/>
      <c r="D121" s="66"/>
      <c r="E121" s="67"/>
    </row>
    <row r="122" spans="2:5" s="44" customFormat="1" ht="12.75">
      <c r="B122" s="66"/>
      <c r="C122" s="67"/>
      <c r="D122" s="66"/>
      <c r="E122" s="67"/>
    </row>
    <row r="123" spans="2:5" s="44" customFormat="1" ht="12.75">
      <c r="B123" s="66"/>
      <c r="C123" s="67"/>
      <c r="D123" s="66"/>
      <c r="E123" s="67"/>
    </row>
    <row r="124" spans="2:5" s="44" customFormat="1" ht="12.75">
      <c r="B124" s="66"/>
      <c r="C124" s="67"/>
      <c r="D124" s="66"/>
      <c r="E124" s="67"/>
    </row>
    <row r="125" spans="2:5" s="44" customFormat="1" ht="12.75">
      <c r="B125" s="66"/>
      <c r="C125" s="67"/>
      <c r="D125" s="66"/>
      <c r="E125" s="67"/>
    </row>
    <row r="126" spans="2:5" s="44" customFormat="1" ht="12.75">
      <c r="B126" s="66"/>
      <c r="C126" s="67"/>
      <c r="D126" s="66"/>
      <c r="E126" s="67"/>
    </row>
    <row r="127" spans="2:5" s="44" customFormat="1" ht="12.75">
      <c r="B127" s="66"/>
      <c r="C127" s="67"/>
      <c r="D127" s="66"/>
      <c r="E127" s="67"/>
    </row>
    <row r="128" spans="2:5" s="44" customFormat="1" ht="12.75">
      <c r="B128" s="66"/>
      <c r="C128" s="67"/>
      <c r="D128" s="66"/>
      <c r="E128" s="67"/>
    </row>
    <row r="129" spans="2:5" s="44" customFormat="1" ht="12.75">
      <c r="B129" s="66"/>
      <c r="C129" s="67"/>
      <c r="D129" s="66"/>
      <c r="E129" s="67"/>
    </row>
    <row r="130" spans="2:5" s="44" customFormat="1" ht="12.75">
      <c r="B130" s="66"/>
      <c r="C130" s="67"/>
      <c r="D130" s="66"/>
      <c r="E130" s="67"/>
    </row>
    <row r="131" spans="2:5" s="44" customFormat="1" ht="12.75">
      <c r="B131" s="66"/>
      <c r="C131" s="67"/>
      <c r="D131" s="66"/>
      <c r="E131" s="67"/>
    </row>
    <row r="132" spans="2:5" s="44" customFormat="1" ht="12.75">
      <c r="B132" s="66"/>
      <c r="C132" s="67"/>
      <c r="D132" s="66"/>
      <c r="E132" s="67"/>
    </row>
    <row r="133" spans="2:5" s="44" customFormat="1" ht="12.75">
      <c r="B133" s="66"/>
      <c r="C133" s="67"/>
      <c r="D133" s="66"/>
      <c r="E133" s="67"/>
    </row>
    <row r="134" spans="2:5" s="44" customFormat="1" ht="12.75">
      <c r="B134" s="66"/>
      <c r="C134" s="67"/>
      <c r="D134" s="66"/>
      <c r="E134" s="67"/>
    </row>
    <row r="135" spans="2:5" s="44" customFormat="1" ht="12.75">
      <c r="B135" s="66"/>
      <c r="C135" s="67"/>
      <c r="D135" s="66"/>
      <c r="E135" s="67"/>
    </row>
    <row r="136" spans="2:5" s="44" customFormat="1" ht="12.75">
      <c r="B136" s="66"/>
      <c r="C136" s="67"/>
      <c r="D136" s="66"/>
      <c r="E136" s="67"/>
    </row>
    <row r="137" spans="2:5" s="44" customFormat="1" ht="12.75">
      <c r="B137" s="66"/>
      <c r="C137" s="67"/>
      <c r="D137" s="66"/>
      <c r="E137" s="67"/>
    </row>
    <row r="138" spans="2:5" s="44" customFormat="1" ht="12.75">
      <c r="B138" s="66"/>
      <c r="C138" s="67"/>
      <c r="D138" s="66"/>
      <c r="E138" s="67"/>
    </row>
    <row r="139" spans="2:5" s="44" customFormat="1" ht="12.75">
      <c r="B139" s="66"/>
      <c r="C139" s="67"/>
      <c r="D139" s="66"/>
      <c r="E139" s="67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B42" sqref="B42"/>
    </sheetView>
  </sheetViews>
  <sheetFormatPr defaultColWidth="11.00390625" defaultRowHeight="12.75"/>
  <sheetData>
    <row r="1" spans="1:3" ht="12.75">
      <c r="A1" s="9" t="s">
        <v>19</v>
      </c>
      <c r="C1" t="s">
        <v>20</v>
      </c>
    </row>
    <row r="2" spans="1:3" ht="12.75">
      <c r="A2" s="9" t="s">
        <v>21</v>
      </c>
      <c r="B2" s="10" t="s">
        <v>22</v>
      </c>
      <c r="C2" s="10"/>
    </row>
    <row r="4" spans="1:7" ht="12.75">
      <c r="A4" s="11" t="s">
        <v>23</v>
      </c>
      <c r="B4" s="12" t="s">
        <v>24</v>
      </c>
      <c r="C4" s="12" t="s">
        <v>25</v>
      </c>
      <c r="D4" s="12" t="s">
        <v>26</v>
      </c>
      <c r="E4" s="12" t="s">
        <v>27</v>
      </c>
      <c r="F4" s="12" t="s">
        <v>28</v>
      </c>
      <c r="G4" s="13" t="s">
        <v>29</v>
      </c>
    </row>
    <row r="5" spans="1:7" ht="12.75">
      <c r="A5" s="14" t="s">
        <v>30</v>
      </c>
      <c r="B5" s="15" t="s">
        <v>30</v>
      </c>
      <c r="C5" s="15" t="s">
        <v>30</v>
      </c>
      <c r="D5" s="15" t="s">
        <v>30</v>
      </c>
      <c r="E5" s="15" t="s">
        <v>31</v>
      </c>
      <c r="F5" s="15" t="s">
        <v>31</v>
      </c>
      <c r="G5" s="16" t="s">
        <v>31</v>
      </c>
    </row>
    <row r="6" spans="1:7" ht="12.75">
      <c r="A6" s="4">
        <v>10</v>
      </c>
      <c r="B6" s="4">
        <v>6</v>
      </c>
      <c r="C6" s="4">
        <v>4</v>
      </c>
      <c r="D6" s="4">
        <v>20</v>
      </c>
      <c r="E6" s="4">
        <v>50</v>
      </c>
      <c r="F6" s="4">
        <v>30</v>
      </c>
      <c r="G6" s="4">
        <v>20</v>
      </c>
    </row>
    <row r="7" spans="1:7" ht="13.5" thickBot="1">
      <c r="A7" s="1" t="s">
        <v>32</v>
      </c>
      <c r="B7" s="17" t="s">
        <v>33</v>
      </c>
      <c r="C7" s="17"/>
      <c r="D7" s="17"/>
      <c r="E7" s="17"/>
      <c r="F7" s="17"/>
      <c r="G7" s="17"/>
    </row>
    <row r="8" spans="1:7" ht="12.75">
      <c r="A8" s="18" t="s">
        <v>34</v>
      </c>
      <c r="B8" s="19"/>
      <c r="C8" s="19"/>
      <c r="D8" s="19"/>
      <c r="E8" s="19"/>
      <c r="F8" s="19"/>
      <c r="G8" s="20"/>
    </row>
    <row r="9" spans="1:7" ht="13.5" thickBot="1">
      <c r="A9" s="21" t="s">
        <v>35</v>
      </c>
      <c r="B9" s="22"/>
      <c r="C9" s="23">
        <v>6.5</v>
      </c>
      <c r="D9" s="22" t="s">
        <v>36</v>
      </c>
      <c r="E9" s="22"/>
      <c r="F9" s="24" t="s">
        <v>37</v>
      </c>
      <c r="G9" s="25"/>
    </row>
    <row r="10" spans="1:7" ht="12.75">
      <c r="A10" s="18" t="s">
        <v>38</v>
      </c>
      <c r="B10" s="19"/>
      <c r="C10" s="19"/>
      <c r="D10" s="19"/>
      <c r="E10" s="19"/>
      <c r="F10" s="19"/>
      <c r="G10" s="20"/>
    </row>
    <row r="11" spans="1:7" ht="13.5" thickBot="1">
      <c r="A11" s="21" t="s">
        <v>39</v>
      </c>
      <c r="B11" s="22"/>
      <c r="C11" s="24" t="s">
        <v>40</v>
      </c>
      <c r="D11" s="26"/>
      <c r="E11" s="27"/>
      <c r="F11" s="22"/>
      <c r="G11" s="28"/>
    </row>
    <row r="12" spans="1:7" ht="12.75">
      <c r="A12" s="29" t="s">
        <v>41</v>
      </c>
      <c r="B12" s="30"/>
      <c r="C12" s="30"/>
      <c r="D12" s="30"/>
      <c r="E12" s="30"/>
      <c r="F12" s="30"/>
      <c r="G12" s="31"/>
    </row>
    <row r="13" spans="1:7" ht="13.5" thickBot="1">
      <c r="A13" s="32" t="s">
        <v>42</v>
      </c>
      <c r="B13" s="33"/>
      <c r="C13" s="34" t="s">
        <v>43</v>
      </c>
      <c r="D13" s="35"/>
      <c r="E13" s="36"/>
      <c r="F13" s="33"/>
      <c r="G13" s="37"/>
    </row>
    <row r="14" spans="1:7" ht="12.75">
      <c r="A14" s="18" t="s">
        <v>44</v>
      </c>
      <c r="B14" s="19"/>
      <c r="C14" s="19"/>
      <c r="D14" s="19"/>
      <c r="E14" s="19"/>
      <c r="F14" s="19"/>
      <c r="G14" s="20"/>
    </row>
    <row r="15" spans="1:7" ht="13.5" thickBot="1">
      <c r="A15" s="21" t="s">
        <v>45</v>
      </c>
      <c r="B15" s="22"/>
      <c r="C15" s="38" t="s">
        <v>46</v>
      </c>
      <c r="D15" s="38"/>
      <c r="E15" s="38"/>
      <c r="F15" s="22"/>
      <c r="G15" s="28"/>
    </row>
    <row r="19" spans="1:3" ht="12.75">
      <c r="A19" s="9" t="s">
        <v>19</v>
      </c>
      <c r="C19" t="s">
        <v>47</v>
      </c>
    </row>
    <row r="20" spans="1:3" ht="12.75">
      <c r="A20" s="9" t="s">
        <v>21</v>
      </c>
      <c r="B20" s="39" t="s">
        <v>48</v>
      </c>
      <c r="C20" s="39"/>
    </row>
    <row r="22" spans="1:7" ht="12.75">
      <c r="A22" s="11" t="s">
        <v>23</v>
      </c>
      <c r="B22" s="12" t="s">
        <v>24</v>
      </c>
      <c r="C22" s="12" t="s">
        <v>25</v>
      </c>
      <c r="D22" s="12" t="s">
        <v>26</v>
      </c>
      <c r="E22" s="12" t="s">
        <v>27</v>
      </c>
      <c r="F22" s="12" t="s">
        <v>28</v>
      </c>
      <c r="G22" s="13" t="s">
        <v>29</v>
      </c>
    </row>
    <row r="23" spans="1:7" ht="12.75">
      <c r="A23" s="14" t="s">
        <v>30</v>
      </c>
      <c r="B23" s="15" t="s">
        <v>30</v>
      </c>
      <c r="C23" s="15" t="s">
        <v>30</v>
      </c>
      <c r="D23" s="15" t="s">
        <v>30</v>
      </c>
      <c r="E23" s="15" t="s">
        <v>31</v>
      </c>
      <c r="F23" s="15" t="s">
        <v>31</v>
      </c>
      <c r="G23" s="16" t="s">
        <v>31</v>
      </c>
    </row>
    <row r="24" spans="1:7" ht="12.75">
      <c r="A24" s="4">
        <v>50</v>
      </c>
      <c r="B24" s="4">
        <v>115</v>
      </c>
      <c r="C24" s="4">
        <v>70</v>
      </c>
      <c r="D24" s="4">
        <v>235</v>
      </c>
      <c r="E24" s="40">
        <f>A24/$D$24</f>
        <v>0.2127659574468085</v>
      </c>
      <c r="F24" s="40">
        <f>B24/$D$24</f>
        <v>0.48936170212765956</v>
      </c>
      <c r="G24" s="40">
        <f>C24/$D$24</f>
        <v>0.2978723404255319</v>
      </c>
    </row>
    <row r="25" spans="1:7" ht="13.5" thickBot="1">
      <c r="A25" s="1" t="s">
        <v>32</v>
      </c>
      <c r="B25" s="17" t="s">
        <v>49</v>
      </c>
      <c r="C25" s="17"/>
      <c r="D25" s="17"/>
      <c r="E25" s="17"/>
      <c r="F25" s="17"/>
      <c r="G25" s="17"/>
    </row>
    <row r="26" spans="1:7" ht="12.75">
      <c r="A26" s="18" t="s">
        <v>34</v>
      </c>
      <c r="B26" s="19"/>
      <c r="C26" s="19"/>
      <c r="D26" s="19"/>
      <c r="E26" s="19"/>
      <c r="F26" s="19"/>
      <c r="G26" s="20"/>
    </row>
    <row r="27" spans="1:7" ht="13.5" thickBot="1">
      <c r="A27" s="21" t="s">
        <v>35</v>
      </c>
      <c r="B27" s="22"/>
      <c r="C27" s="23">
        <v>6.5</v>
      </c>
      <c r="D27" s="22" t="s">
        <v>36</v>
      </c>
      <c r="E27" s="22"/>
      <c r="F27" s="24" t="s">
        <v>50</v>
      </c>
      <c r="G27" s="25"/>
    </row>
    <row r="28" spans="1:7" ht="12.75">
      <c r="A28" s="18" t="s">
        <v>38</v>
      </c>
      <c r="B28" s="19"/>
      <c r="C28" s="19"/>
      <c r="D28" s="19"/>
      <c r="E28" s="19"/>
      <c r="F28" s="19"/>
      <c r="G28" s="20"/>
    </row>
    <row r="29" spans="1:7" ht="13.5" thickBot="1">
      <c r="A29" s="21" t="s">
        <v>39</v>
      </c>
      <c r="B29" s="22"/>
      <c r="C29" s="24" t="s">
        <v>51</v>
      </c>
      <c r="D29" s="26"/>
      <c r="E29" s="27"/>
      <c r="F29" s="22"/>
      <c r="G29" s="28"/>
    </row>
    <row r="30" spans="1:7" ht="12.75">
      <c r="A30" s="29" t="s">
        <v>41</v>
      </c>
      <c r="B30" s="30"/>
      <c r="C30" s="30"/>
      <c r="D30" s="30"/>
      <c r="E30" s="30"/>
      <c r="F30" s="30"/>
      <c r="G30" s="31"/>
    </row>
    <row r="31" spans="1:7" ht="13.5" thickBot="1">
      <c r="A31" s="32" t="s">
        <v>42</v>
      </c>
      <c r="B31" s="33"/>
      <c r="C31" s="34" t="s">
        <v>52</v>
      </c>
      <c r="D31" s="35"/>
      <c r="E31" s="36"/>
      <c r="F31" s="33"/>
      <c r="G31" s="37"/>
    </row>
    <row r="32" spans="1:7" ht="12.75">
      <c r="A32" s="18" t="s">
        <v>44</v>
      </c>
      <c r="B32" s="19"/>
      <c r="C32" s="19"/>
      <c r="D32" s="19"/>
      <c r="E32" s="19"/>
      <c r="F32" s="19"/>
      <c r="G32" s="20"/>
    </row>
    <row r="33" spans="1:7" ht="13.5" thickBot="1">
      <c r="A33" s="21" t="s">
        <v>45</v>
      </c>
      <c r="B33" s="22"/>
      <c r="C33" s="38" t="s">
        <v>53</v>
      </c>
      <c r="D33" s="38"/>
      <c r="E33" s="38"/>
      <c r="F33" s="22"/>
      <c r="G33" s="28"/>
    </row>
  </sheetData>
  <mergeCells count="18">
    <mergeCell ref="A32:G32"/>
    <mergeCell ref="C33:E33"/>
    <mergeCell ref="A28:G28"/>
    <mergeCell ref="C29:E29"/>
    <mergeCell ref="A30:G30"/>
    <mergeCell ref="C31:E31"/>
    <mergeCell ref="C15:E15"/>
    <mergeCell ref="B25:G25"/>
    <mergeCell ref="A26:G26"/>
    <mergeCell ref="F27:G27"/>
    <mergeCell ref="C11:E11"/>
    <mergeCell ref="A12:G12"/>
    <mergeCell ref="C13:E13"/>
    <mergeCell ref="A14:G14"/>
    <mergeCell ref="B7:G7"/>
    <mergeCell ref="A8:G8"/>
    <mergeCell ref="F9:G9"/>
    <mergeCell ref="A10:G1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C46" sqref="C46"/>
    </sheetView>
  </sheetViews>
  <sheetFormatPr defaultColWidth="11.00390625" defaultRowHeight="12.75"/>
  <cols>
    <col min="1" max="1" width="23.00390625" style="0" customWidth="1"/>
    <col min="2" max="2" width="3.875" style="0" customWidth="1"/>
    <col min="3" max="3" width="41.25390625" style="74" customWidth="1"/>
    <col min="4" max="4" width="7.625" style="0" customWidth="1"/>
  </cols>
  <sheetData>
    <row r="1" spans="1:4" ht="18">
      <c r="A1" s="69" t="s">
        <v>107</v>
      </c>
      <c r="B1" s="41"/>
      <c r="C1" s="2"/>
      <c r="D1" s="1"/>
    </row>
    <row r="2" spans="1:4" ht="15" customHeight="1">
      <c r="A2" s="69"/>
      <c r="B2" s="41"/>
      <c r="C2" s="2"/>
      <c r="D2" s="1"/>
    </row>
    <row r="3" spans="1:4" ht="12.75">
      <c r="A3" s="42" t="s">
        <v>21</v>
      </c>
      <c r="B3" s="42"/>
      <c r="C3" s="70" t="s">
        <v>108</v>
      </c>
      <c r="D3" s="1"/>
    </row>
    <row r="4" spans="1:4" ht="12.75">
      <c r="A4" s="42" t="s">
        <v>109</v>
      </c>
      <c r="B4" s="42"/>
      <c r="C4" s="70" t="s">
        <v>110</v>
      </c>
      <c r="D4" s="1"/>
    </row>
    <row r="5" spans="1:4" ht="12.75">
      <c r="A5" s="42" t="s">
        <v>111</v>
      </c>
      <c r="B5" s="42"/>
      <c r="C5" s="70" t="s">
        <v>112</v>
      </c>
      <c r="D5" s="1"/>
    </row>
    <row r="6" spans="1:4" ht="12.75">
      <c r="A6" s="42" t="s">
        <v>113</v>
      </c>
      <c r="B6" s="42"/>
      <c r="C6" s="71">
        <v>36574</v>
      </c>
      <c r="D6" s="1"/>
    </row>
    <row r="7" spans="1:4" ht="12.75">
      <c r="A7" s="42" t="s">
        <v>114</v>
      </c>
      <c r="B7" s="42"/>
      <c r="C7" s="70" t="s">
        <v>115</v>
      </c>
      <c r="D7" s="1"/>
    </row>
    <row r="8" spans="1:4" ht="12.75">
      <c r="A8" s="42" t="s">
        <v>116</v>
      </c>
      <c r="B8" s="1"/>
      <c r="C8" s="70" t="s">
        <v>117</v>
      </c>
      <c r="D8" s="1"/>
    </row>
    <row r="9" spans="1:4" ht="12.75">
      <c r="A9" s="1"/>
      <c r="B9" s="1"/>
      <c r="C9" s="2"/>
      <c r="D9" s="1"/>
    </row>
    <row r="10" spans="1:4" ht="18" customHeight="1">
      <c r="A10" s="42" t="s">
        <v>118</v>
      </c>
      <c r="B10" s="42"/>
      <c r="C10" s="70">
        <v>7.9</v>
      </c>
      <c r="D10" s="1"/>
    </row>
    <row r="11" spans="1:4" ht="18" customHeight="1">
      <c r="A11" s="42" t="s">
        <v>119</v>
      </c>
      <c r="B11" s="42"/>
      <c r="C11" s="70" t="s">
        <v>120</v>
      </c>
      <c r="D11" s="1"/>
    </row>
    <row r="12" spans="1:4" ht="18" customHeight="1">
      <c r="A12" s="42" t="s">
        <v>121</v>
      </c>
      <c r="B12" s="42"/>
      <c r="C12" s="70" t="s">
        <v>122</v>
      </c>
      <c r="D12" s="1"/>
    </row>
    <row r="13" spans="1:4" ht="18" customHeight="1">
      <c r="A13" s="42" t="s">
        <v>123</v>
      </c>
      <c r="B13" s="42"/>
      <c r="C13" s="70" t="s">
        <v>0</v>
      </c>
      <c r="D13" s="1"/>
    </row>
    <row r="14" spans="1:4" ht="18" customHeight="1">
      <c r="A14" s="42" t="s">
        <v>1</v>
      </c>
      <c r="B14" s="42"/>
      <c r="C14" s="70" t="s">
        <v>2</v>
      </c>
      <c r="D14" s="1"/>
    </row>
    <row r="15" spans="1:4" ht="18" customHeight="1">
      <c r="A15" s="42" t="s">
        <v>3</v>
      </c>
      <c r="B15" s="42"/>
      <c r="C15" s="70" t="s">
        <v>4</v>
      </c>
      <c r="D15" s="1"/>
    </row>
    <row r="16" spans="1:4" ht="18" customHeight="1">
      <c r="A16" s="42" t="s">
        <v>5</v>
      </c>
      <c r="B16" s="42"/>
      <c r="C16" s="70" t="s">
        <v>6</v>
      </c>
      <c r="D16" s="1"/>
    </row>
    <row r="17" spans="1:4" ht="18" customHeight="1">
      <c r="A17" s="42" t="s">
        <v>7</v>
      </c>
      <c r="B17" s="42"/>
      <c r="C17" s="70" t="s">
        <v>8</v>
      </c>
      <c r="D17" s="1"/>
    </row>
    <row r="18" spans="1:4" ht="12.75">
      <c r="A18" s="72"/>
      <c r="B18" s="72"/>
      <c r="C18" s="73"/>
      <c r="D18" s="7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State University, Northridge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Norman Herr</dc:creator>
  <cp:keywords/>
  <dc:description/>
  <cp:lastModifiedBy>Norman Herr</cp:lastModifiedBy>
  <dcterms:created xsi:type="dcterms:W3CDTF">2005-02-12T16:52:28Z</dcterms:created>
  <cp:category/>
  <cp:version/>
  <cp:contentType/>
  <cp:contentStatus/>
</cp:coreProperties>
</file>